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020" windowHeight="8640" activeTab="1"/>
  </bookViews>
  <sheets>
    <sheet name="noodles" sheetId="1" r:id="rId1"/>
    <sheet name="bake" sheetId="2" r:id="rId2"/>
    <sheet name="raw" sheetId="3" r:id="rId3"/>
  </sheets>
  <definedNames/>
  <calcPr fullCalcOnLoad="1"/>
</workbook>
</file>

<file path=xl/sharedStrings.xml><?xml version="1.0" encoding="utf-8"?>
<sst xmlns="http://schemas.openxmlformats.org/spreadsheetml/2006/main" count="289" uniqueCount="152">
  <si>
    <t>ndhw</t>
  </si>
  <si>
    <t>SAMPLE#</t>
  </si>
  <si>
    <t>DBID</t>
  </si>
  <si>
    <t>NURSERY#</t>
  </si>
  <si>
    <t>CLASS</t>
  </si>
  <si>
    <t>WPROT_WG</t>
  </si>
  <si>
    <t>WMIST_WG</t>
  </si>
  <si>
    <t>SK_HARDNESS</t>
  </si>
  <si>
    <t>SK_HARD_SD</t>
  </si>
  <si>
    <t>WETWT</t>
  </si>
  <si>
    <t>BRAN</t>
  </si>
  <si>
    <t>SHORTS</t>
  </si>
  <si>
    <t>TOTALFL</t>
  </si>
  <si>
    <t>FYELD</t>
  </si>
  <si>
    <t>RECOVERY</t>
  </si>
  <si>
    <t>MILLOSS</t>
  </si>
  <si>
    <t>MSCOR</t>
  </si>
  <si>
    <t>NIRFPROT</t>
  </si>
  <si>
    <t>NIRFMIST</t>
  </si>
  <si>
    <t>FMIST</t>
  </si>
  <si>
    <t>FPROT</t>
  </si>
  <si>
    <t>OVENASH</t>
  </si>
  <si>
    <t>FASH</t>
  </si>
  <si>
    <t>WHEATASH</t>
  </si>
  <si>
    <t>WASH</t>
  </si>
  <si>
    <t>ACTWATER</t>
  </si>
  <si>
    <t>ADJWATER</t>
  </si>
  <si>
    <t>ADJMABS</t>
  </si>
  <si>
    <t>MTYPE</t>
  </si>
  <si>
    <t>MTOL</t>
  </si>
  <si>
    <t>MTIME</t>
  </si>
  <si>
    <t>MABS</t>
  </si>
  <si>
    <t>ABS_B</t>
  </si>
  <si>
    <t>BMTIME</t>
  </si>
  <si>
    <t>LVOL</t>
  </si>
  <si>
    <t>CGS</t>
  </si>
  <si>
    <t>BABS</t>
  </si>
  <si>
    <t>BABSC</t>
  </si>
  <si>
    <t>LVOLC</t>
  </si>
  <si>
    <t>PROQ</t>
  </si>
  <si>
    <t>COMMENTS</t>
  </si>
  <si>
    <t>MACHSCR</t>
  </si>
  <si>
    <t>COOK_YIELD</t>
  </si>
  <si>
    <t>L0CWNC</t>
  </si>
  <si>
    <t>A0CWNC</t>
  </si>
  <si>
    <t>L24CWNC</t>
  </si>
  <si>
    <t>B0CWNC</t>
  </si>
  <si>
    <t>A24CWNC</t>
  </si>
  <si>
    <t>B24CWNC</t>
  </si>
  <si>
    <t>HR24STABLE</t>
  </si>
  <si>
    <t>STBL24HR</t>
  </si>
  <si>
    <t>NDLSCORE</t>
  </si>
  <si>
    <t>0M_SPRINGINESS</t>
  </si>
  <si>
    <t>0M_COHESIVE</t>
  </si>
  <si>
    <t>0M_ADHESIVE</t>
  </si>
  <si>
    <t>0M_HARDNESS</t>
  </si>
  <si>
    <t>0M_CHEWINESS</t>
  </si>
  <si>
    <t>5M_SPRINGINESS</t>
  </si>
  <si>
    <t>5M_COHESIVE</t>
  </si>
  <si>
    <t>5M_ADHESIVE</t>
  </si>
  <si>
    <t>5M_HARDNESS</t>
  </si>
  <si>
    <t>5M_CHEWINESS</t>
  </si>
  <si>
    <t>COOK_TOL</t>
  </si>
  <si>
    <t>HWS</t>
  </si>
  <si>
    <t>MH</t>
  </si>
  <si>
    <t>STNice</t>
  </si>
  <si>
    <t>SeePaper#1-#15</t>
  </si>
  <si>
    <t>StHasStrength</t>
  </si>
  <si>
    <t>St</t>
  </si>
  <si>
    <t>H</t>
  </si>
  <si>
    <t>-</t>
  </si>
  <si>
    <t>M</t>
  </si>
  <si>
    <t>Strong</t>
  </si>
  <si>
    <t>SlBucky</t>
  </si>
  <si>
    <t>HRS</t>
  </si>
  <si>
    <t>Nice</t>
  </si>
  <si>
    <t>VeryWet&amp;Streaky</t>
  </si>
  <si>
    <t>NDSW0601</t>
  </si>
  <si>
    <t>N97-0117//MHW9420/3/971//ID053</t>
  </si>
  <si>
    <t>NDSW0612</t>
  </si>
  <si>
    <t>N97-0117//MTHW9420/3/971//IDO5</t>
  </si>
  <si>
    <t>NDSW0705</t>
  </si>
  <si>
    <t>ENTRY241/5/MTHW9904/ND744/ACVI</t>
  </si>
  <si>
    <t>HW316</t>
  </si>
  <si>
    <t>S9613-YN11A/AC VISTA</t>
  </si>
  <si>
    <t>HW009</t>
  </si>
  <si>
    <t>SNOWBIRD*3/BW314</t>
  </si>
  <si>
    <t>HW010</t>
  </si>
  <si>
    <t>SNOWBIRD*3/BW275*2/BW314</t>
  </si>
  <si>
    <t>SWCOMPW</t>
  </si>
  <si>
    <t>SXW FHB COMPOSITE SELN</t>
  </si>
  <si>
    <t>99S15514</t>
  </si>
  <si>
    <t>IVAN/3/HAMER//SUMAI13/DALEN</t>
  </si>
  <si>
    <t>S0262-4</t>
  </si>
  <si>
    <t>SUNELG/RUSS//ID377S/HAMER</t>
  </si>
  <si>
    <t>MTHW0471</t>
  </si>
  <si>
    <t>MTHW9701/MTHW9904</t>
  </si>
  <si>
    <t>ALSEN</t>
  </si>
  <si>
    <t>GLENN</t>
  </si>
  <si>
    <t>ND   695</t>
  </si>
  <si>
    <t>REEDER</t>
  </si>
  <si>
    <t>LOCHSA</t>
  </si>
  <si>
    <t>LOLO</t>
  </si>
  <si>
    <t>ACSNOWBI</t>
  </si>
  <si>
    <t>AC SNOWBIRD</t>
  </si>
  <si>
    <t>North Dakota Hard White (HDHW) Mill &amp; Bake</t>
  </si>
  <si>
    <t>Flour</t>
  </si>
  <si>
    <t>Mixograph</t>
  </si>
  <si>
    <t>Test Bake</t>
  </si>
  <si>
    <t>Sample No.</t>
  </si>
  <si>
    <t>Identification</t>
  </si>
  <si>
    <t>Pedigree</t>
  </si>
  <si>
    <t>Class</t>
  </si>
  <si>
    <t>Single Kernel Hardness</t>
  </si>
  <si>
    <t>Wheat Protein, % (12%m.b.)</t>
  </si>
  <si>
    <t>Flour Yield, %</t>
  </si>
  <si>
    <t>Flour Protein, % (14%m.b.)</t>
  </si>
  <si>
    <t>L* Brightness</t>
  </si>
  <si>
    <t>a* Green - Red</t>
  </si>
  <si>
    <t>b* Blue - Yellow</t>
  </si>
  <si>
    <t>Wheat Ash, %</t>
  </si>
  <si>
    <t>Flour Ash, %</t>
  </si>
  <si>
    <t>Type</t>
  </si>
  <si>
    <t>Tolerance</t>
  </si>
  <si>
    <t>Mixing Time, min</t>
  </si>
  <si>
    <t>Water Absorption, %</t>
  </si>
  <si>
    <t>Loaf Volume</t>
  </si>
  <si>
    <t>Crumb Grain Score</t>
  </si>
  <si>
    <t>North Dakota Hard White (HDHW) Noodles</t>
  </si>
  <si>
    <t>Noodle Color</t>
  </si>
  <si>
    <t>Texture Profile Analysis</t>
  </si>
  <si>
    <t>L* at 0 hour (Brightness)</t>
  </si>
  <si>
    <t>a* at 0 hour (Green - Red)</t>
  </si>
  <si>
    <t>b* at 0 hour (Blue - Yellow)</t>
  </si>
  <si>
    <t>L* at 24 hour (Brightness)</t>
  </si>
  <si>
    <t>a* at 24 hour (Green - Red)</t>
  </si>
  <si>
    <t>b* at 24 hour (Blue - Yellow)</t>
  </si>
  <si>
    <t>24 hour L* Stability (0hr-24hr)</t>
  </si>
  <si>
    <t>Noodle Score</t>
  </si>
  <si>
    <t>Springiness at 0 min</t>
  </si>
  <si>
    <t>Cohesiveness at 0 min</t>
  </si>
  <si>
    <t>Adhesiveness at 0 min</t>
  </si>
  <si>
    <t>Hardness, g at 0 min</t>
  </si>
  <si>
    <t>Chewiness at 0 min</t>
  </si>
  <si>
    <t>Springiness at 5 min</t>
  </si>
  <si>
    <t>Cohesiveness at 5 min</t>
  </si>
  <si>
    <t>Adhesiveness at 5 min</t>
  </si>
  <si>
    <t>Hardness, g at 5 min</t>
  </si>
  <si>
    <t>Chewiness at 5 min</t>
  </si>
  <si>
    <t>Nursery Min</t>
  </si>
  <si>
    <t>Nursery Max</t>
  </si>
  <si>
    <t>Nursery 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</si>
</sst>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textRotation="90"/>
    </xf>
    <xf numFmtId="2" fontId="4" fillId="0" borderId="6" xfId="0" applyNumberFormat="1" applyFont="1" applyBorder="1" applyAlignment="1">
      <alignment horizontal="center" textRotation="90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textRotation="90"/>
    </xf>
    <xf numFmtId="2" fontId="4" fillId="0" borderId="7" xfId="0" applyNumberFormat="1" applyFont="1" applyBorder="1" applyAlignment="1">
      <alignment horizontal="center" textRotation="90"/>
    </xf>
    <xf numFmtId="2" fontId="4" fillId="0" borderId="9" xfId="0" applyNumberFormat="1" applyFont="1" applyBorder="1" applyAlignment="1">
      <alignment horizontal="center" textRotation="90"/>
    </xf>
    <xf numFmtId="2" fontId="4" fillId="0" borderId="10" xfId="0" applyNumberFormat="1" applyFont="1" applyBorder="1" applyAlignment="1">
      <alignment horizontal="center" textRotation="90"/>
    </xf>
    <xf numFmtId="2" fontId="4" fillId="0" borderId="11" xfId="0" applyNumberFormat="1" applyFont="1" applyBorder="1" applyAlignment="1">
      <alignment horizontal="center" textRotation="90"/>
    </xf>
    <xf numFmtId="2" fontId="4" fillId="0" borderId="12" xfId="0" applyNumberFormat="1" applyFont="1" applyBorder="1" applyAlignment="1">
      <alignment horizontal="center" textRotation="90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60" workbookViewId="0" topLeftCell="A1">
      <selection activeCell="C21" sqref="C21:C23"/>
    </sheetView>
  </sheetViews>
  <sheetFormatPr defaultColWidth="9.140625" defaultRowHeight="12.75"/>
  <cols>
    <col min="1" max="1" width="9.28125" style="0" bestFit="1" customWidth="1"/>
    <col min="5" max="5" width="9.421875" style="0" bestFit="1" customWidth="1"/>
    <col min="6" max="7" width="9.28125" style="0" bestFit="1" customWidth="1"/>
    <col min="8" max="8" width="10.421875" style="0" bestFit="1" customWidth="1"/>
    <col min="9" max="9" width="9.28125" style="0" bestFit="1" customWidth="1"/>
    <col min="10" max="10" width="10.140625" style="0" bestFit="1" customWidth="1"/>
    <col min="11" max="12" width="9.28125" style="0" bestFit="1" customWidth="1"/>
    <col min="13" max="13" width="10.140625" style="0" bestFit="1" customWidth="1"/>
    <col min="14" max="14" width="10.421875" style="0" bestFit="1" customWidth="1"/>
    <col min="15" max="15" width="10.8515625" style="0" bestFit="1" customWidth="1"/>
    <col min="16" max="16" width="9.28125" style="0" bestFit="1" customWidth="1"/>
    <col min="18" max="20" width="9.28125" style="0" bestFit="1" customWidth="1"/>
    <col min="21" max="21" width="9.57421875" style="0" bestFit="1" customWidth="1"/>
    <col min="22" max="22" width="9.28125" style="0" bestFit="1" customWidth="1"/>
  </cols>
  <sheetData>
    <row r="1" spans="1:22" ht="18">
      <c r="A1" s="1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8.75" thickBot="1">
      <c r="A2" s="18">
        <v>2007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6.5" thickBot="1">
      <c r="A3" s="4"/>
      <c r="B3" s="5"/>
      <c r="C3" s="7"/>
      <c r="D3" s="6"/>
      <c r="E3" s="82" t="s">
        <v>129</v>
      </c>
      <c r="F3" s="83"/>
      <c r="G3" s="83"/>
      <c r="H3" s="83"/>
      <c r="I3" s="83"/>
      <c r="J3" s="83"/>
      <c r="K3" s="83"/>
      <c r="L3" s="83"/>
      <c r="M3" s="82" t="s">
        <v>130</v>
      </c>
      <c r="N3" s="83"/>
      <c r="O3" s="83"/>
      <c r="P3" s="83"/>
      <c r="Q3" s="83"/>
      <c r="R3" s="83"/>
      <c r="S3" s="83"/>
      <c r="T3" s="83"/>
      <c r="U3" s="83"/>
      <c r="V3" s="84"/>
    </row>
    <row r="4" spans="1:22" ht="177" thickBot="1">
      <c r="A4" s="8" t="s">
        <v>109</v>
      </c>
      <c r="B4" s="9" t="s">
        <v>110</v>
      </c>
      <c r="C4" s="11" t="s">
        <v>111</v>
      </c>
      <c r="D4" s="10" t="s">
        <v>112</v>
      </c>
      <c r="E4" s="9" t="s">
        <v>131</v>
      </c>
      <c r="F4" s="9" t="s">
        <v>132</v>
      </c>
      <c r="G4" s="9" t="s">
        <v>133</v>
      </c>
      <c r="H4" s="13" t="s">
        <v>134</v>
      </c>
      <c r="I4" s="14" t="s">
        <v>135</v>
      </c>
      <c r="J4" s="15" t="s">
        <v>136</v>
      </c>
      <c r="K4" s="9" t="s">
        <v>137</v>
      </c>
      <c r="L4" s="8" t="s">
        <v>138</v>
      </c>
      <c r="M4" s="13" t="s">
        <v>139</v>
      </c>
      <c r="N4" s="14" t="s">
        <v>140</v>
      </c>
      <c r="O4" s="14" t="s">
        <v>141</v>
      </c>
      <c r="P4" s="14" t="s">
        <v>142</v>
      </c>
      <c r="Q4" s="15" t="s">
        <v>143</v>
      </c>
      <c r="R4" s="13" t="s">
        <v>144</v>
      </c>
      <c r="S4" s="14" t="s">
        <v>145</v>
      </c>
      <c r="T4" s="14" t="s">
        <v>146</v>
      </c>
      <c r="U4" s="14" t="s">
        <v>147</v>
      </c>
      <c r="V4" s="15" t="s">
        <v>148</v>
      </c>
    </row>
    <row r="5" spans="1:22" ht="12.75">
      <c r="A5" s="57">
        <v>1</v>
      </c>
      <c r="B5" s="58" t="s">
        <v>77</v>
      </c>
      <c r="C5" s="58" t="s">
        <v>78</v>
      </c>
      <c r="D5" s="59" t="s">
        <v>63</v>
      </c>
      <c r="E5" s="41">
        <v>82.63</v>
      </c>
      <c r="F5" s="42">
        <v>0.81</v>
      </c>
      <c r="G5" s="42">
        <v>21.35</v>
      </c>
      <c r="H5" s="41">
        <v>72.07</v>
      </c>
      <c r="I5" s="42">
        <v>2.21</v>
      </c>
      <c r="J5" s="43">
        <v>29.02</v>
      </c>
      <c r="K5" s="69">
        <v>10.6</v>
      </c>
      <c r="L5" s="69">
        <v>226</v>
      </c>
      <c r="M5" s="79">
        <v>0.924</v>
      </c>
      <c r="N5" s="76">
        <v>0.644</v>
      </c>
      <c r="O5" s="42">
        <v>-41.46</v>
      </c>
      <c r="P5" s="72">
        <v>1289.5</v>
      </c>
      <c r="Q5" s="43">
        <v>766.73</v>
      </c>
      <c r="R5" s="79">
        <v>0.959</v>
      </c>
      <c r="S5" s="76">
        <v>0.631</v>
      </c>
      <c r="T5" s="42">
        <v>-40.06</v>
      </c>
      <c r="U5" s="72">
        <v>1050.4</v>
      </c>
      <c r="V5" s="43">
        <v>635.58</v>
      </c>
    </row>
    <row r="6" spans="1:22" ht="12.75">
      <c r="A6" s="60">
        <v>2</v>
      </c>
      <c r="B6" s="61" t="s">
        <v>79</v>
      </c>
      <c r="C6" s="61" t="s">
        <v>80</v>
      </c>
      <c r="D6" s="62" t="s">
        <v>63</v>
      </c>
      <c r="E6" s="44">
        <v>82.34</v>
      </c>
      <c r="F6" s="45">
        <v>1</v>
      </c>
      <c r="G6" s="45">
        <v>21.31</v>
      </c>
      <c r="H6" s="44">
        <v>71.9</v>
      </c>
      <c r="I6" s="45">
        <v>2.29</v>
      </c>
      <c r="J6" s="46">
        <v>27.93</v>
      </c>
      <c r="K6" s="70">
        <v>10.4</v>
      </c>
      <c r="L6" s="70">
        <v>226</v>
      </c>
      <c r="M6" s="80">
        <v>0.948</v>
      </c>
      <c r="N6" s="77">
        <v>0.653</v>
      </c>
      <c r="O6" s="45">
        <v>-28.67</v>
      </c>
      <c r="P6" s="73">
        <v>1299.5</v>
      </c>
      <c r="Q6" s="46">
        <v>804.25</v>
      </c>
      <c r="R6" s="80">
        <v>0.958</v>
      </c>
      <c r="S6" s="77">
        <v>0.616</v>
      </c>
      <c r="T6" s="45">
        <v>-28.29</v>
      </c>
      <c r="U6" s="73">
        <v>1095.8</v>
      </c>
      <c r="V6" s="46">
        <v>647.52</v>
      </c>
    </row>
    <row r="7" spans="1:22" ht="12.75">
      <c r="A7" s="60">
        <v>3</v>
      </c>
      <c r="B7" s="61" t="s">
        <v>81</v>
      </c>
      <c r="C7" s="61" t="s">
        <v>82</v>
      </c>
      <c r="D7" s="62" t="s">
        <v>63</v>
      </c>
      <c r="E7" s="44">
        <v>84.47</v>
      </c>
      <c r="F7" s="45">
        <v>1.06</v>
      </c>
      <c r="G7" s="45">
        <v>17.86</v>
      </c>
      <c r="H7" s="44">
        <v>74.28</v>
      </c>
      <c r="I7" s="45">
        <v>2.77</v>
      </c>
      <c r="J7" s="46">
        <v>27</v>
      </c>
      <c r="K7" s="70">
        <v>10.2</v>
      </c>
      <c r="L7" s="70">
        <v>225</v>
      </c>
      <c r="M7" s="80">
        <v>0.954</v>
      </c>
      <c r="N7" s="77">
        <v>0.618</v>
      </c>
      <c r="O7" s="45">
        <v>-44.4</v>
      </c>
      <c r="P7" s="73">
        <v>1308.7</v>
      </c>
      <c r="Q7" s="46">
        <v>771.81</v>
      </c>
      <c r="R7" s="80">
        <v>0.911</v>
      </c>
      <c r="S7" s="77">
        <v>0.576</v>
      </c>
      <c r="T7" s="45">
        <v>-36.45</v>
      </c>
      <c r="U7" s="73">
        <v>1068.5</v>
      </c>
      <c r="V7" s="46">
        <v>560.83</v>
      </c>
    </row>
    <row r="8" spans="1:22" ht="12.75">
      <c r="A8" s="60">
        <v>4</v>
      </c>
      <c r="B8" s="61" t="s">
        <v>83</v>
      </c>
      <c r="C8" s="61" t="s">
        <v>84</v>
      </c>
      <c r="D8" s="62" t="s">
        <v>63</v>
      </c>
      <c r="E8" s="44">
        <v>85.7</v>
      </c>
      <c r="F8" s="45">
        <v>0.69</v>
      </c>
      <c r="G8" s="45">
        <v>17.38</v>
      </c>
      <c r="H8" s="44">
        <v>76.41</v>
      </c>
      <c r="I8" s="45">
        <v>2.14</v>
      </c>
      <c r="J8" s="46">
        <v>26.56</v>
      </c>
      <c r="K8" s="70">
        <v>9.3</v>
      </c>
      <c r="L8" s="70">
        <v>251</v>
      </c>
      <c r="M8" s="80">
        <v>0.936</v>
      </c>
      <c r="N8" s="77">
        <v>0.611</v>
      </c>
      <c r="O8" s="45">
        <v>-41.94</v>
      </c>
      <c r="P8" s="73">
        <v>1356</v>
      </c>
      <c r="Q8" s="46">
        <v>775.03</v>
      </c>
      <c r="R8" s="80">
        <v>0.94</v>
      </c>
      <c r="S8" s="77">
        <v>0.577</v>
      </c>
      <c r="T8" s="45">
        <v>-39.1</v>
      </c>
      <c r="U8" s="73">
        <v>1082.1</v>
      </c>
      <c r="V8" s="46">
        <v>587.02</v>
      </c>
    </row>
    <row r="9" spans="1:22" ht="12.75">
      <c r="A9" s="60">
        <v>5</v>
      </c>
      <c r="B9" s="61" t="s">
        <v>85</v>
      </c>
      <c r="C9" s="61" t="s">
        <v>86</v>
      </c>
      <c r="D9" s="62" t="s">
        <v>63</v>
      </c>
      <c r="E9" s="44">
        <v>82.08</v>
      </c>
      <c r="F9" s="45">
        <v>1.69</v>
      </c>
      <c r="G9" s="45">
        <v>19.33</v>
      </c>
      <c r="H9" s="44">
        <v>71.52</v>
      </c>
      <c r="I9" s="45">
        <v>3.08</v>
      </c>
      <c r="J9" s="46">
        <v>25.38</v>
      </c>
      <c r="K9" s="70">
        <v>10.6</v>
      </c>
      <c r="L9" s="70">
        <v>220</v>
      </c>
      <c r="M9" s="80">
        <v>0.959</v>
      </c>
      <c r="N9" s="77">
        <v>0.617</v>
      </c>
      <c r="O9" s="45">
        <v>-25.95</v>
      </c>
      <c r="P9" s="73">
        <v>1134.2</v>
      </c>
      <c r="Q9" s="46">
        <v>671.59</v>
      </c>
      <c r="R9" s="80">
        <v>0.948</v>
      </c>
      <c r="S9" s="77">
        <v>0.616</v>
      </c>
      <c r="T9" s="45">
        <v>-25.78</v>
      </c>
      <c r="U9" s="73">
        <v>965.6</v>
      </c>
      <c r="V9" s="46">
        <v>563.93</v>
      </c>
    </row>
    <row r="10" spans="1:22" ht="12.75">
      <c r="A10" s="60">
        <v>6</v>
      </c>
      <c r="B10" s="61" t="s">
        <v>87</v>
      </c>
      <c r="C10" s="61" t="s">
        <v>88</v>
      </c>
      <c r="D10" s="62" t="s">
        <v>63</v>
      </c>
      <c r="E10" s="44">
        <v>82.14</v>
      </c>
      <c r="F10" s="45">
        <v>1.61</v>
      </c>
      <c r="G10" s="45">
        <v>19.7</v>
      </c>
      <c r="H10" s="44">
        <v>72.91</v>
      </c>
      <c r="I10" s="45">
        <v>3.27</v>
      </c>
      <c r="J10" s="46">
        <v>26.86</v>
      </c>
      <c r="K10" s="70">
        <v>9.2</v>
      </c>
      <c r="L10" s="70">
        <v>240</v>
      </c>
      <c r="M10" s="80">
        <v>0.936</v>
      </c>
      <c r="N10" s="77">
        <v>0.64</v>
      </c>
      <c r="O10" s="45">
        <v>-27.91</v>
      </c>
      <c r="P10" s="73">
        <v>1198.2</v>
      </c>
      <c r="Q10" s="46">
        <v>718.53</v>
      </c>
      <c r="R10" s="80">
        <v>0.947</v>
      </c>
      <c r="S10" s="77">
        <v>0.617</v>
      </c>
      <c r="T10" s="45">
        <v>-34.31</v>
      </c>
      <c r="U10" s="73">
        <v>1079.3</v>
      </c>
      <c r="V10" s="46">
        <v>630.51</v>
      </c>
    </row>
    <row r="11" spans="1:22" ht="12.75">
      <c r="A11" s="60">
        <v>7</v>
      </c>
      <c r="B11" s="61" t="s">
        <v>89</v>
      </c>
      <c r="C11" s="61" t="s">
        <v>90</v>
      </c>
      <c r="D11" s="62" t="s">
        <v>63</v>
      </c>
      <c r="E11" s="44">
        <v>84.1</v>
      </c>
      <c r="F11" s="45">
        <v>0.82</v>
      </c>
      <c r="G11" s="45">
        <v>18.58</v>
      </c>
      <c r="H11" s="44">
        <v>73.76</v>
      </c>
      <c r="I11" s="45">
        <v>1.91</v>
      </c>
      <c r="J11" s="46">
        <v>25.7</v>
      </c>
      <c r="K11" s="70">
        <v>10.3</v>
      </c>
      <c r="L11" s="70">
        <v>221</v>
      </c>
      <c r="M11" s="80">
        <v>0.94</v>
      </c>
      <c r="N11" s="77">
        <v>0.621</v>
      </c>
      <c r="O11" s="45">
        <v>-32.75</v>
      </c>
      <c r="P11" s="73">
        <v>1394.5</v>
      </c>
      <c r="Q11" s="46">
        <v>813.83</v>
      </c>
      <c r="R11" s="80">
        <v>0.929</v>
      </c>
      <c r="S11" s="77">
        <v>0.601</v>
      </c>
      <c r="T11" s="45">
        <v>-44.29</v>
      </c>
      <c r="U11" s="73">
        <v>1181.3</v>
      </c>
      <c r="V11" s="46">
        <v>660.19</v>
      </c>
    </row>
    <row r="12" spans="1:22" ht="12.75">
      <c r="A12" s="60">
        <v>8</v>
      </c>
      <c r="B12" s="61" t="s">
        <v>91</v>
      </c>
      <c r="C12" s="61" t="s">
        <v>92</v>
      </c>
      <c r="D12" s="62" t="s">
        <v>63</v>
      </c>
      <c r="E12" s="44">
        <v>85.57</v>
      </c>
      <c r="F12" s="45">
        <v>0.16</v>
      </c>
      <c r="G12" s="45">
        <v>18.81</v>
      </c>
      <c r="H12" s="44">
        <v>74.95</v>
      </c>
      <c r="I12" s="45">
        <v>0.76</v>
      </c>
      <c r="J12" s="46">
        <v>27.24</v>
      </c>
      <c r="K12" s="70">
        <v>10.6</v>
      </c>
      <c r="L12" s="70">
        <v>226</v>
      </c>
      <c r="M12" s="80">
        <v>0.921</v>
      </c>
      <c r="N12" s="77">
        <v>0.612</v>
      </c>
      <c r="O12" s="45">
        <v>-38.06</v>
      </c>
      <c r="P12" s="73">
        <v>1395.6</v>
      </c>
      <c r="Q12" s="46">
        <v>787.23</v>
      </c>
      <c r="R12" s="80">
        <v>0.92</v>
      </c>
      <c r="S12" s="77">
        <v>0.594</v>
      </c>
      <c r="T12" s="45">
        <v>-45.91</v>
      </c>
      <c r="U12" s="73">
        <v>1174.5</v>
      </c>
      <c r="V12" s="46">
        <v>641.76</v>
      </c>
    </row>
    <row r="13" spans="1:22" ht="12.75">
      <c r="A13" s="60">
        <v>9</v>
      </c>
      <c r="B13" s="61" t="s">
        <v>93</v>
      </c>
      <c r="C13" s="61" t="s">
        <v>94</v>
      </c>
      <c r="D13" s="62" t="s">
        <v>63</v>
      </c>
      <c r="E13" s="44">
        <v>84.68</v>
      </c>
      <c r="F13" s="45">
        <v>0.59</v>
      </c>
      <c r="G13" s="45">
        <v>18.78</v>
      </c>
      <c r="H13" s="44">
        <v>73.92</v>
      </c>
      <c r="I13" s="45">
        <v>1.78</v>
      </c>
      <c r="J13" s="46">
        <v>26.65</v>
      </c>
      <c r="K13" s="70">
        <v>10.8</v>
      </c>
      <c r="L13" s="70">
        <v>232</v>
      </c>
      <c r="M13" s="80">
        <v>0.93</v>
      </c>
      <c r="N13" s="77">
        <v>0.633</v>
      </c>
      <c r="O13" s="45">
        <v>-40.65</v>
      </c>
      <c r="P13" s="73">
        <v>1393.8</v>
      </c>
      <c r="Q13" s="46">
        <v>820.88</v>
      </c>
      <c r="R13" s="80">
        <v>0.922</v>
      </c>
      <c r="S13" s="77">
        <v>0.604</v>
      </c>
      <c r="T13" s="45">
        <v>-42.71</v>
      </c>
      <c r="U13" s="73">
        <v>1092</v>
      </c>
      <c r="V13" s="46">
        <v>607.99</v>
      </c>
    </row>
    <row r="14" spans="1:22" ht="12.75">
      <c r="A14" s="60">
        <v>10</v>
      </c>
      <c r="B14" s="61" t="s">
        <v>95</v>
      </c>
      <c r="C14" s="61" t="s">
        <v>96</v>
      </c>
      <c r="D14" s="62" t="s">
        <v>63</v>
      </c>
      <c r="E14" s="44">
        <v>82.94</v>
      </c>
      <c r="F14" s="45">
        <v>1.43</v>
      </c>
      <c r="G14" s="45">
        <v>18.04</v>
      </c>
      <c r="H14" s="44">
        <v>72.43</v>
      </c>
      <c r="I14" s="45">
        <v>2.8</v>
      </c>
      <c r="J14" s="46">
        <v>24.74</v>
      </c>
      <c r="K14" s="70">
        <v>10.5</v>
      </c>
      <c r="L14" s="70">
        <v>223</v>
      </c>
      <c r="M14" s="80">
        <v>0.92</v>
      </c>
      <c r="N14" s="77">
        <v>0.614</v>
      </c>
      <c r="O14" s="45">
        <v>-37.37</v>
      </c>
      <c r="P14" s="73">
        <v>1204.6</v>
      </c>
      <c r="Q14" s="46">
        <v>680.84</v>
      </c>
      <c r="R14" s="80">
        <v>0.905</v>
      </c>
      <c r="S14" s="77">
        <v>0.573</v>
      </c>
      <c r="T14" s="45">
        <v>-32.21</v>
      </c>
      <c r="U14" s="73">
        <v>938.3</v>
      </c>
      <c r="V14" s="46">
        <v>487.18</v>
      </c>
    </row>
    <row r="15" spans="1:22" ht="12.75">
      <c r="A15" s="60">
        <v>11</v>
      </c>
      <c r="B15" s="61" t="s">
        <v>97</v>
      </c>
      <c r="C15" s="61" t="s">
        <v>97</v>
      </c>
      <c r="D15" s="62" t="s">
        <v>74</v>
      </c>
      <c r="E15" s="44">
        <v>82.25</v>
      </c>
      <c r="F15" s="45">
        <v>1.6</v>
      </c>
      <c r="G15" s="45">
        <v>19.03</v>
      </c>
      <c r="H15" s="44">
        <v>70.82</v>
      </c>
      <c r="I15" s="45">
        <v>2.96</v>
      </c>
      <c r="J15" s="46">
        <v>25.74</v>
      </c>
      <c r="K15" s="70">
        <v>11.4</v>
      </c>
      <c r="L15" s="70">
        <v>199</v>
      </c>
      <c r="M15" s="80">
        <v>0.942</v>
      </c>
      <c r="N15" s="77">
        <v>0.641</v>
      </c>
      <c r="O15" s="45">
        <v>-44.88</v>
      </c>
      <c r="P15" s="73">
        <v>1284.9</v>
      </c>
      <c r="Q15" s="46">
        <v>776.66</v>
      </c>
      <c r="R15" s="80">
        <v>0.934</v>
      </c>
      <c r="S15" s="77">
        <v>0.607</v>
      </c>
      <c r="T15" s="45">
        <v>-38.23</v>
      </c>
      <c r="U15" s="73">
        <v>1018.7</v>
      </c>
      <c r="V15" s="46">
        <v>577.33</v>
      </c>
    </row>
    <row r="16" spans="1:22" ht="12.75">
      <c r="A16" s="60">
        <v>12</v>
      </c>
      <c r="B16" s="61" t="s">
        <v>98</v>
      </c>
      <c r="C16" s="61" t="s">
        <v>98</v>
      </c>
      <c r="D16" s="62" t="s">
        <v>74</v>
      </c>
      <c r="E16" s="44">
        <v>82.15</v>
      </c>
      <c r="F16" s="45">
        <v>1.42</v>
      </c>
      <c r="G16" s="45">
        <v>19.09</v>
      </c>
      <c r="H16" s="44">
        <v>71.64</v>
      </c>
      <c r="I16" s="45">
        <v>2.71</v>
      </c>
      <c r="J16" s="46">
        <v>25.35</v>
      </c>
      <c r="K16" s="70">
        <v>10.5</v>
      </c>
      <c r="L16" s="70">
        <v>220</v>
      </c>
      <c r="M16" s="80">
        <v>0.922</v>
      </c>
      <c r="N16" s="77">
        <v>0.665</v>
      </c>
      <c r="O16" s="45">
        <v>-41.93</v>
      </c>
      <c r="P16" s="73">
        <v>1190.3</v>
      </c>
      <c r="Q16" s="46">
        <v>730.86</v>
      </c>
      <c r="R16" s="80">
        <v>0.935</v>
      </c>
      <c r="S16" s="77">
        <v>0.638</v>
      </c>
      <c r="T16" s="45">
        <v>-31.3</v>
      </c>
      <c r="U16" s="73">
        <v>979.7</v>
      </c>
      <c r="V16" s="46">
        <v>584.91</v>
      </c>
    </row>
    <row r="17" spans="1:22" ht="12.75">
      <c r="A17" s="60">
        <v>13</v>
      </c>
      <c r="B17" s="61" t="s">
        <v>99</v>
      </c>
      <c r="C17" s="61" t="s">
        <v>100</v>
      </c>
      <c r="D17" s="62" t="s">
        <v>74</v>
      </c>
      <c r="E17" s="44">
        <v>81.75</v>
      </c>
      <c r="F17" s="45">
        <v>1.54</v>
      </c>
      <c r="G17" s="45">
        <v>20.66</v>
      </c>
      <c r="H17" s="44">
        <v>69.43</v>
      </c>
      <c r="I17" s="45">
        <v>2.83</v>
      </c>
      <c r="J17" s="46">
        <v>27.35</v>
      </c>
      <c r="K17" s="70">
        <v>12.3</v>
      </c>
      <c r="L17" s="70">
        <v>179</v>
      </c>
      <c r="M17" s="80">
        <v>0.905</v>
      </c>
      <c r="N17" s="77">
        <v>0.632</v>
      </c>
      <c r="O17" s="45">
        <v>-34.16</v>
      </c>
      <c r="P17" s="73">
        <v>1049.6</v>
      </c>
      <c r="Q17" s="46">
        <v>601.07</v>
      </c>
      <c r="R17" s="80">
        <v>0.929</v>
      </c>
      <c r="S17" s="77">
        <v>0.62</v>
      </c>
      <c r="T17" s="45">
        <v>-41.09</v>
      </c>
      <c r="U17" s="73">
        <v>880</v>
      </c>
      <c r="V17" s="46">
        <v>506.51</v>
      </c>
    </row>
    <row r="18" spans="1:22" ht="12.75">
      <c r="A18" s="60">
        <v>14</v>
      </c>
      <c r="B18" s="61" t="s">
        <v>101</v>
      </c>
      <c r="C18" s="61" t="s">
        <v>101</v>
      </c>
      <c r="D18" s="62" t="s">
        <v>63</v>
      </c>
      <c r="E18" s="44">
        <v>84.75</v>
      </c>
      <c r="F18" s="45">
        <v>1.09</v>
      </c>
      <c r="G18" s="45">
        <v>17.1</v>
      </c>
      <c r="H18" s="44">
        <v>74.8</v>
      </c>
      <c r="I18" s="45">
        <v>2.89</v>
      </c>
      <c r="J18" s="46">
        <v>24.93</v>
      </c>
      <c r="K18" s="70">
        <v>9.9</v>
      </c>
      <c r="L18" s="70">
        <v>244</v>
      </c>
      <c r="M18" s="80">
        <v>0.945</v>
      </c>
      <c r="N18" s="77">
        <v>0.63</v>
      </c>
      <c r="O18" s="45">
        <v>-34.48</v>
      </c>
      <c r="P18" s="73">
        <v>1239.1</v>
      </c>
      <c r="Q18" s="46">
        <v>738.5</v>
      </c>
      <c r="R18" s="80">
        <v>0.945</v>
      </c>
      <c r="S18" s="77">
        <v>0.61</v>
      </c>
      <c r="T18" s="45">
        <v>-32.88</v>
      </c>
      <c r="U18" s="73">
        <v>999.1</v>
      </c>
      <c r="V18" s="46">
        <v>575.77</v>
      </c>
    </row>
    <row r="19" spans="1:22" ht="12.75">
      <c r="A19" s="60">
        <v>15</v>
      </c>
      <c r="B19" s="61" t="s">
        <v>102</v>
      </c>
      <c r="C19" s="61" t="s">
        <v>102</v>
      </c>
      <c r="D19" s="62" t="s">
        <v>63</v>
      </c>
      <c r="E19" s="44">
        <v>83.55</v>
      </c>
      <c r="F19" s="45">
        <v>1.23</v>
      </c>
      <c r="G19" s="45">
        <v>18.75</v>
      </c>
      <c r="H19" s="44">
        <v>73.37</v>
      </c>
      <c r="I19" s="45">
        <v>2.94</v>
      </c>
      <c r="J19" s="46">
        <v>26.09</v>
      </c>
      <c r="K19" s="70">
        <v>10.2</v>
      </c>
      <c r="L19" s="70">
        <v>222</v>
      </c>
      <c r="M19" s="80">
        <v>0.953</v>
      </c>
      <c r="N19" s="77">
        <v>0.604</v>
      </c>
      <c r="O19" s="45">
        <v>-45.07</v>
      </c>
      <c r="P19" s="73">
        <v>1297</v>
      </c>
      <c r="Q19" s="46">
        <v>747.17</v>
      </c>
      <c r="R19" s="80">
        <v>0.947</v>
      </c>
      <c r="S19" s="77">
        <v>0.591</v>
      </c>
      <c r="T19" s="45">
        <v>-44.04</v>
      </c>
      <c r="U19" s="73">
        <v>1055.3</v>
      </c>
      <c r="V19" s="46">
        <v>590.96</v>
      </c>
    </row>
    <row r="20" spans="1:22" ht="13.5" thickBot="1">
      <c r="A20" s="63">
        <v>16</v>
      </c>
      <c r="B20" s="64" t="s">
        <v>103</v>
      </c>
      <c r="C20" s="64" t="s">
        <v>104</v>
      </c>
      <c r="D20" s="65" t="s">
        <v>63</v>
      </c>
      <c r="E20" s="47">
        <v>82.18</v>
      </c>
      <c r="F20" s="48">
        <v>1.41</v>
      </c>
      <c r="G20" s="48">
        <v>19.72</v>
      </c>
      <c r="H20" s="47">
        <v>72.47</v>
      </c>
      <c r="I20" s="48">
        <v>2.96</v>
      </c>
      <c r="J20" s="49">
        <v>26.13</v>
      </c>
      <c r="K20" s="71">
        <v>9.7</v>
      </c>
      <c r="L20" s="71">
        <v>244</v>
      </c>
      <c r="M20" s="81">
        <v>0.934</v>
      </c>
      <c r="N20" s="78">
        <v>0.622</v>
      </c>
      <c r="O20" s="48">
        <v>-35.1</v>
      </c>
      <c r="P20" s="74">
        <v>1427.9</v>
      </c>
      <c r="Q20" s="49">
        <v>829.07</v>
      </c>
      <c r="R20" s="81">
        <v>0.916</v>
      </c>
      <c r="S20" s="78">
        <v>0.607</v>
      </c>
      <c r="T20" s="48">
        <v>-36.15</v>
      </c>
      <c r="U20" s="74">
        <v>1117.3</v>
      </c>
      <c r="V20" s="49">
        <v>621.6</v>
      </c>
    </row>
    <row r="21" spans="3:22" ht="12.75">
      <c r="C21" s="87" t="s">
        <v>149</v>
      </c>
      <c r="E21" s="68">
        <f>MIN(E5:E20)</f>
        <v>81.75</v>
      </c>
      <c r="F21" s="68">
        <f aca="true" t="shared" si="0" ref="F21:V21">MIN(F5:F20)</f>
        <v>0.16</v>
      </c>
      <c r="G21" s="68">
        <f t="shared" si="0"/>
        <v>17.1</v>
      </c>
      <c r="H21" s="68">
        <f t="shared" si="0"/>
        <v>69.43</v>
      </c>
      <c r="I21" s="68">
        <f t="shared" si="0"/>
        <v>0.76</v>
      </c>
      <c r="J21" s="68">
        <f t="shared" si="0"/>
        <v>24.74</v>
      </c>
      <c r="K21" s="68">
        <f t="shared" si="0"/>
        <v>9.2</v>
      </c>
      <c r="L21" s="66">
        <f t="shared" si="0"/>
        <v>179</v>
      </c>
      <c r="M21" s="75">
        <f t="shared" si="0"/>
        <v>0.905</v>
      </c>
      <c r="N21" s="75">
        <f t="shared" si="0"/>
        <v>0.604</v>
      </c>
      <c r="O21" s="68">
        <f t="shared" si="0"/>
        <v>-45.07</v>
      </c>
      <c r="P21" s="66">
        <f t="shared" si="0"/>
        <v>1049.6</v>
      </c>
      <c r="Q21" s="68">
        <f t="shared" si="0"/>
        <v>601.07</v>
      </c>
      <c r="R21" s="75">
        <f t="shared" si="0"/>
        <v>0.905</v>
      </c>
      <c r="S21" s="75">
        <f t="shared" si="0"/>
        <v>0.573</v>
      </c>
      <c r="T21" s="68">
        <f t="shared" si="0"/>
        <v>-45.91</v>
      </c>
      <c r="U21" s="66">
        <f t="shared" si="0"/>
        <v>880</v>
      </c>
      <c r="V21" s="68">
        <f t="shared" si="0"/>
        <v>487.18</v>
      </c>
    </row>
    <row r="22" spans="3:22" ht="12.75">
      <c r="C22" s="87" t="s">
        <v>150</v>
      </c>
      <c r="E22" s="68">
        <f>MAX(E5:E20)</f>
        <v>85.7</v>
      </c>
      <c r="F22" s="68">
        <f aca="true" t="shared" si="1" ref="F22:V22">MAX(F5:F20)</f>
        <v>1.69</v>
      </c>
      <c r="G22" s="68">
        <f t="shared" si="1"/>
        <v>21.35</v>
      </c>
      <c r="H22" s="68">
        <f t="shared" si="1"/>
        <v>76.41</v>
      </c>
      <c r="I22" s="68">
        <f t="shared" si="1"/>
        <v>3.27</v>
      </c>
      <c r="J22" s="68">
        <f t="shared" si="1"/>
        <v>29.02</v>
      </c>
      <c r="K22" s="68">
        <f t="shared" si="1"/>
        <v>12.3</v>
      </c>
      <c r="L22" s="66">
        <f t="shared" si="1"/>
        <v>251</v>
      </c>
      <c r="M22" s="75">
        <f t="shared" si="1"/>
        <v>0.959</v>
      </c>
      <c r="N22" s="75">
        <f t="shared" si="1"/>
        <v>0.665</v>
      </c>
      <c r="O22" s="68">
        <f t="shared" si="1"/>
        <v>-25.95</v>
      </c>
      <c r="P22" s="66">
        <f t="shared" si="1"/>
        <v>1427.9</v>
      </c>
      <c r="Q22" s="68">
        <f t="shared" si="1"/>
        <v>829.07</v>
      </c>
      <c r="R22" s="75">
        <f t="shared" si="1"/>
        <v>0.959</v>
      </c>
      <c r="S22" s="75">
        <f t="shared" si="1"/>
        <v>0.638</v>
      </c>
      <c r="T22" s="68">
        <f t="shared" si="1"/>
        <v>-25.78</v>
      </c>
      <c r="U22" s="66">
        <f t="shared" si="1"/>
        <v>1181.3</v>
      </c>
      <c r="V22" s="68">
        <f t="shared" si="1"/>
        <v>660.19</v>
      </c>
    </row>
    <row r="23" spans="3:22" ht="12.75">
      <c r="C23" s="87" t="s">
        <v>151</v>
      </c>
      <c r="E23" s="68">
        <f>AVERAGE(E5:E20)</f>
        <v>83.33000000000001</v>
      </c>
      <c r="F23" s="68">
        <f aca="true" t="shared" si="2" ref="F23:V23">AVERAGE(F5:F20)</f>
        <v>1.1343750000000001</v>
      </c>
      <c r="G23" s="68">
        <f t="shared" si="2"/>
        <v>19.093125</v>
      </c>
      <c r="H23" s="68">
        <f t="shared" si="2"/>
        <v>72.91749999999998</v>
      </c>
      <c r="I23" s="68">
        <f t="shared" si="2"/>
        <v>2.5187500000000003</v>
      </c>
      <c r="J23" s="68">
        <f t="shared" si="2"/>
        <v>26.416875</v>
      </c>
      <c r="K23" s="68">
        <f t="shared" si="2"/>
        <v>10.406249999999998</v>
      </c>
      <c r="L23" s="66">
        <f t="shared" si="2"/>
        <v>224.875</v>
      </c>
      <c r="M23" s="75">
        <f t="shared" si="2"/>
        <v>0.9355625</v>
      </c>
      <c r="N23" s="75">
        <f t="shared" si="2"/>
        <v>0.6285625</v>
      </c>
      <c r="O23" s="68">
        <f t="shared" si="2"/>
        <v>-37.173750000000005</v>
      </c>
      <c r="P23" s="66">
        <f t="shared" si="2"/>
        <v>1278.9624999999999</v>
      </c>
      <c r="Q23" s="68">
        <f t="shared" si="2"/>
        <v>752.1281250000001</v>
      </c>
      <c r="R23" s="75">
        <f t="shared" si="2"/>
        <v>0.9340624999999999</v>
      </c>
      <c r="S23" s="75">
        <f t="shared" si="2"/>
        <v>0.6048749999999999</v>
      </c>
      <c r="T23" s="68">
        <f t="shared" si="2"/>
        <v>-37.05</v>
      </c>
      <c r="U23" s="66">
        <f t="shared" si="2"/>
        <v>1048.61875</v>
      </c>
      <c r="V23" s="68">
        <f t="shared" si="2"/>
        <v>592.4743750000001</v>
      </c>
    </row>
  </sheetData>
  <mergeCells count="2">
    <mergeCell ref="E3:L3"/>
    <mergeCell ref="M3:V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65" r:id="rId1"/>
  <colBreaks count="1" manualBreakCount="1">
    <brk id="9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view="pageBreakPreview" zoomScale="60" workbookViewId="0" topLeftCell="A1">
      <selection activeCell="G35" sqref="G35:H35"/>
    </sheetView>
  </sheetViews>
  <sheetFormatPr defaultColWidth="9.140625" defaultRowHeight="12.75"/>
  <sheetData>
    <row r="1" spans="1:21" ht="18">
      <c r="A1" s="1" t="s">
        <v>105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thickBot="1">
      <c r="A2" s="1">
        <v>2007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5" thickBot="1">
      <c r="A3" s="4"/>
      <c r="B3" s="5"/>
      <c r="C3" s="5"/>
      <c r="D3" s="6"/>
      <c r="E3" s="4"/>
      <c r="F3" s="7"/>
      <c r="G3" s="82" t="s">
        <v>106</v>
      </c>
      <c r="H3" s="85"/>
      <c r="I3" s="85"/>
      <c r="J3" s="85"/>
      <c r="K3" s="85"/>
      <c r="L3" s="85"/>
      <c r="M3" s="86"/>
      <c r="N3" s="82" t="s">
        <v>107</v>
      </c>
      <c r="O3" s="85"/>
      <c r="P3" s="85"/>
      <c r="Q3" s="86"/>
      <c r="R3" s="82" t="s">
        <v>108</v>
      </c>
      <c r="S3" s="83"/>
      <c r="T3" s="83"/>
      <c r="U3" s="84"/>
    </row>
    <row r="4" spans="1:21" ht="169.5" thickBot="1">
      <c r="A4" s="8" t="s">
        <v>109</v>
      </c>
      <c r="B4" s="9" t="s">
        <v>110</v>
      </c>
      <c r="C4" s="9" t="s">
        <v>111</v>
      </c>
      <c r="D4" s="10" t="s">
        <v>112</v>
      </c>
      <c r="E4" s="8" t="s">
        <v>113</v>
      </c>
      <c r="F4" s="11" t="s">
        <v>114</v>
      </c>
      <c r="G4" s="11" t="s">
        <v>115</v>
      </c>
      <c r="H4" s="12" t="s">
        <v>116</v>
      </c>
      <c r="I4" s="13" t="s">
        <v>117</v>
      </c>
      <c r="J4" s="14" t="s">
        <v>118</v>
      </c>
      <c r="K4" s="15" t="s">
        <v>119</v>
      </c>
      <c r="L4" s="16" t="s">
        <v>120</v>
      </c>
      <c r="M4" s="14" t="s">
        <v>121</v>
      </c>
      <c r="N4" s="13" t="s">
        <v>122</v>
      </c>
      <c r="O4" s="14" t="s">
        <v>123</v>
      </c>
      <c r="P4" s="14" t="s">
        <v>124</v>
      </c>
      <c r="Q4" s="15" t="s">
        <v>125</v>
      </c>
      <c r="R4" s="8" t="s">
        <v>124</v>
      </c>
      <c r="S4" s="9" t="s">
        <v>125</v>
      </c>
      <c r="T4" s="9" t="s">
        <v>126</v>
      </c>
      <c r="U4" s="12" t="s">
        <v>127</v>
      </c>
    </row>
    <row r="5" spans="1:21" ht="12.75">
      <c r="A5" s="57">
        <v>1</v>
      </c>
      <c r="B5" s="58" t="s">
        <v>77</v>
      </c>
      <c r="C5" s="58" t="s">
        <v>78</v>
      </c>
      <c r="D5" s="59" t="s">
        <v>63</v>
      </c>
      <c r="E5" s="50">
        <v>79.6</v>
      </c>
      <c r="F5" s="54">
        <v>16.9</v>
      </c>
      <c r="G5" s="54">
        <v>64.2</v>
      </c>
      <c r="H5" s="51">
        <v>15</v>
      </c>
      <c r="I5" s="41">
        <v>89.15</v>
      </c>
      <c r="J5" s="42">
        <v>-1.41</v>
      </c>
      <c r="K5" s="43">
        <v>13.2</v>
      </c>
      <c r="L5" s="38">
        <v>1.61</v>
      </c>
      <c r="M5" s="38">
        <v>0.41</v>
      </c>
      <c r="N5" s="32" t="s">
        <v>64</v>
      </c>
      <c r="O5" s="33">
        <v>3</v>
      </c>
      <c r="P5" s="25">
        <v>4.6</v>
      </c>
      <c r="Q5" s="34">
        <v>70.7</v>
      </c>
      <c r="R5" s="20">
        <v>10.1</v>
      </c>
      <c r="S5" s="21">
        <v>80.4</v>
      </c>
      <c r="T5" s="22">
        <v>1400</v>
      </c>
      <c r="U5" s="23">
        <v>4</v>
      </c>
    </row>
    <row r="6" spans="1:21" ht="12.75">
      <c r="A6" s="60">
        <v>2</v>
      </c>
      <c r="B6" s="61" t="s">
        <v>79</v>
      </c>
      <c r="C6" s="61" t="s">
        <v>80</v>
      </c>
      <c r="D6" s="62" t="s">
        <v>63</v>
      </c>
      <c r="E6" s="52">
        <v>70.4</v>
      </c>
      <c r="F6" s="55">
        <v>17.1</v>
      </c>
      <c r="G6" s="55">
        <v>66</v>
      </c>
      <c r="H6" s="34">
        <v>15.2</v>
      </c>
      <c r="I6" s="44">
        <v>89.38</v>
      </c>
      <c r="J6" s="45">
        <v>-1.25</v>
      </c>
      <c r="K6" s="46">
        <v>12.72</v>
      </c>
      <c r="L6" s="39">
        <v>1.73</v>
      </c>
      <c r="M6" s="39">
        <v>0.43</v>
      </c>
      <c r="N6" s="32" t="s">
        <v>64</v>
      </c>
      <c r="O6" s="33">
        <v>2</v>
      </c>
      <c r="P6" s="25">
        <v>5</v>
      </c>
      <c r="Q6" s="34">
        <v>72.3</v>
      </c>
      <c r="R6" s="24">
        <v>12.7</v>
      </c>
      <c r="S6" s="25">
        <v>82</v>
      </c>
      <c r="T6" s="26">
        <v>1415</v>
      </c>
      <c r="U6" s="27">
        <v>4</v>
      </c>
    </row>
    <row r="7" spans="1:21" ht="12.75">
      <c r="A7" s="60">
        <v>3</v>
      </c>
      <c r="B7" s="61" t="s">
        <v>81</v>
      </c>
      <c r="C7" s="61" t="s">
        <v>82</v>
      </c>
      <c r="D7" s="62" t="s">
        <v>63</v>
      </c>
      <c r="E7" s="52">
        <v>75</v>
      </c>
      <c r="F7" s="55">
        <v>16.2</v>
      </c>
      <c r="G7" s="55">
        <v>63.9</v>
      </c>
      <c r="H7" s="34">
        <v>14.4</v>
      </c>
      <c r="I7" s="44">
        <v>89.87</v>
      </c>
      <c r="J7" s="45">
        <v>-0.98</v>
      </c>
      <c r="K7" s="46">
        <v>10.77</v>
      </c>
      <c r="L7" s="39">
        <v>1.47</v>
      </c>
      <c r="M7" s="39">
        <v>0.39</v>
      </c>
      <c r="N7" s="32" t="s">
        <v>64</v>
      </c>
      <c r="O7" s="33">
        <v>4</v>
      </c>
      <c r="P7" s="25">
        <v>4.8</v>
      </c>
      <c r="Q7" s="34">
        <v>72.2</v>
      </c>
      <c r="R7" s="24">
        <v>7.9</v>
      </c>
      <c r="S7" s="25">
        <v>82.4</v>
      </c>
      <c r="T7" s="26">
        <v>1300</v>
      </c>
      <c r="U7" s="27">
        <v>4</v>
      </c>
    </row>
    <row r="8" spans="1:21" ht="12.75">
      <c r="A8" s="60">
        <v>4</v>
      </c>
      <c r="B8" s="61" t="s">
        <v>83</v>
      </c>
      <c r="C8" s="61" t="s">
        <v>84</v>
      </c>
      <c r="D8" s="62" t="s">
        <v>63</v>
      </c>
      <c r="E8" s="52">
        <v>79.6</v>
      </c>
      <c r="F8" s="55">
        <v>16</v>
      </c>
      <c r="G8" s="55">
        <v>64.5</v>
      </c>
      <c r="H8" s="34">
        <v>14</v>
      </c>
      <c r="I8" s="44">
        <v>89.74</v>
      </c>
      <c r="J8" s="45">
        <v>-1.15</v>
      </c>
      <c r="K8" s="46">
        <v>11.53</v>
      </c>
      <c r="L8" s="39">
        <v>1.59</v>
      </c>
      <c r="M8" s="39">
        <v>0.43</v>
      </c>
      <c r="N8" s="32" t="s">
        <v>64</v>
      </c>
      <c r="O8" s="33">
        <v>4</v>
      </c>
      <c r="P8" s="25">
        <v>4.5</v>
      </c>
      <c r="Q8" s="34">
        <v>71.3</v>
      </c>
      <c r="R8" s="24">
        <v>8.9</v>
      </c>
      <c r="S8" s="25">
        <v>81.5</v>
      </c>
      <c r="T8" s="26">
        <v>1225</v>
      </c>
      <c r="U8" s="27">
        <v>4</v>
      </c>
    </row>
    <row r="9" spans="1:21" ht="12.75">
      <c r="A9" s="60">
        <v>5</v>
      </c>
      <c r="B9" s="61" t="s">
        <v>85</v>
      </c>
      <c r="C9" s="61" t="s">
        <v>86</v>
      </c>
      <c r="D9" s="62" t="s">
        <v>63</v>
      </c>
      <c r="E9" s="52">
        <v>78.3</v>
      </c>
      <c r="F9" s="55">
        <v>17.4</v>
      </c>
      <c r="G9" s="55">
        <v>67.5</v>
      </c>
      <c r="H9" s="34">
        <v>15.8</v>
      </c>
      <c r="I9" s="44">
        <v>89.54</v>
      </c>
      <c r="J9" s="45">
        <v>-0.82</v>
      </c>
      <c r="K9" s="46">
        <v>10.71</v>
      </c>
      <c r="L9" s="39">
        <v>1.65</v>
      </c>
      <c r="M9" s="39">
        <v>0.42</v>
      </c>
      <c r="N9" s="32" t="s">
        <v>64</v>
      </c>
      <c r="O9" s="33">
        <v>3</v>
      </c>
      <c r="P9" s="25">
        <v>2.8</v>
      </c>
      <c r="Q9" s="34">
        <v>72.6</v>
      </c>
      <c r="R9" s="24">
        <v>5.8</v>
      </c>
      <c r="S9" s="25">
        <v>81.3</v>
      </c>
      <c r="T9" s="26">
        <v>1265</v>
      </c>
      <c r="U9" s="27">
        <v>4</v>
      </c>
    </row>
    <row r="10" spans="1:21" ht="12.75">
      <c r="A10" s="60">
        <v>6</v>
      </c>
      <c r="B10" s="61" t="s">
        <v>87</v>
      </c>
      <c r="C10" s="61" t="s">
        <v>88</v>
      </c>
      <c r="D10" s="62" t="s">
        <v>63</v>
      </c>
      <c r="E10" s="52">
        <v>79.7</v>
      </c>
      <c r="F10" s="55">
        <v>17.4</v>
      </c>
      <c r="G10" s="55">
        <v>67.5</v>
      </c>
      <c r="H10" s="34">
        <v>15.8</v>
      </c>
      <c r="I10" s="44">
        <v>89.65</v>
      </c>
      <c r="J10" s="45">
        <v>-0.83</v>
      </c>
      <c r="K10" s="46">
        <v>10.98</v>
      </c>
      <c r="L10" s="39">
        <v>1.75</v>
      </c>
      <c r="M10" s="39">
        <v>0.38</v>
      </c>
      <c r="N10" s="32" t="s">
        <v>69</v>
      </c>
      <c r="O10" s="33">
        <v>5</v>
      </c>
      <c r="P10" s="25">
        <v>3.5</v>
      </c>
      <c r="Q10" s="34">
        <v>73.5</v>
      </c>
      <c r="R10" s="24">
        <v>11.4</v>
      </c>
      <c r="S10" s="25">
        <v>82.2</v>
      </c>
      <c r="T10" s="26">
        <v>1305</v>
      </c>
      <c r="U10" s="27">
        <v>3</v>
      </c>
    </row>
    <row r="11" spans="1:21" ht="12.75">
      <c r="A11" s="60">
        <v>7</v>
      </c>
      <c r="B11" s="61" t="s">
        <v>89</v>
      </c>
      <c r="C11" s="61" t="s">
        <v>90</v>
      </c>
      <c r="D11" s="62" t="s">
        <v>63</v>
      </c>
      <c r="E11" s="52">
        <v>79</v>
      </c>
      <c r="F11" s="55">
        <v>16.7</v>
      </c>
      <c r="G11" s="55">
        <v>66.8</v>
      </c>
      <c r="H11" s="34">
        <v>15.2</v>
      </c>
      <c r="I11" s="44">
        <v>89.82</v>
      </c>
      <c r="J11" s="45">
        <v>-1.16</v>
      </c>
      <c r="K11" s="46">
        <v>11.31</v>
      </c>
      <c r="L11" s="39">
        <v>1.65</v>
      </c>
      <c r="M11" s="39">
        <v>0.48</v>
      </c>
      <c r="N11" s="32" t="s">
        <v>71</v>
      </c>
      <c r="O11" s="33">
        <v>4</v>
      </c>
      <c r="P11" s="25">
        <v>6.3</v>
      </c>
      <c r="Q11" s="34">
        <v>70.7</v>
      </c>
      <c r="R11" s="24">
        <v>10.6</v>
      </c>
      <c r="S11" s="25">
        <v>80.4</v>
      </c>
      <c r="T11" s="26">
        <v>1270</v>
      </c>
      <c r="U11" s="27">
        <v>4</v>
      </c>
    </row>
    <row r="12" spans="1:21" ht="12.75">
      <c r="A12" s="60">
        <v>8</v>
      </c>
      <c r="B12" s="61" t="s">
        <v>91</v>
      </c>
      <c r="C12" s="61" t="s">
        <v>92</v>
      </c>
      <c r="D12" s="62" t="s">
        <v>63</v>
      </c>
      <c r="E12" s="52">
        <v>76.2</v>
      </c>
      <c r="F12" s="55">
        <v>14.9</v>
      </c>
      <c r="G12" s="55">
        <v>66.1</v>
      </c>
      <c r="H12" s="34">
        <v>13.3</v>
      </c>
      <c r="I12" s="44">
        <v>90.6</v>
      </c>
      <c r="J12" s="45">
        <v>-1.52</v>
      </c>
      <c r="K12" s="46">
        <v>11.49</v>
      </c>
      <c r="L12" s="39">
        <v>1.58</v>
      </c>
      <c r="M12" s="39">
        <v>0.5</v>
      </c>
      <c r="N12" s="32" t="s">
        <v>71</v>
      </c>
      <c r="O12" s="33">
        <v>5</v>
      </c>
      <c r="P12" s="25">
        <v>8.3</v>
      </c>
      <c r="Q12" s="34">
        <v>69.1</v>
      </c>
      <c r="R12" s="24">
        <v>18.1</v>
      </c>
      <c r="S12" s="25">
        <v>80.3</v>
      </c>
      <c r="T12" s="26">
        <v>1215</v>
      </c>
      <c r="U12" s="27">
        <v>4</v>
      </c>
    </row>
    <row r="13" spans="1:21" ht="12.75">
      <c r="A13" s="60">
        <v>9</v>
      </c>
      <c r="B13" s="61" t="s">
        <v>93</v>
      </c>
      <c r="C13" s="61" t="s">
        <v>94</v>
      </c>
      <c r="D13" s="62" t="s">
        <v>63</v>
      </c>
      <c r="E13" s="52">
        <v>74.9</v>
      </c>
      <c r="F13" s="55">
        <v>16.2</v>
      </c>
      <c r="G13" s="55">
        <v>63.4</v>
      </c>
      <c r="H13" s="34">
        <v>14.4</v>
      </c>
      <c r="I13" s="44">
        <v>90.02</v>
      </c>
      <c r="J13" s="45">
        <v>-1.23</v>
      </c>
      <c r="K13" s="46">
        <v>11.06</v>
      </c>
      <c r="L13" s="39">
        <v>1.64</v>
      </c>
      <c r="M13" s="39">
        <v>0.38</v>
      </c>
      <c r="N13" s="32" t="s">
        <v>64</v>
      </c>
      <c r="O13" s="33">
        <v>5</v>
      </c>
      <c r="P13" s="25">
        <v>5.2</v>
      </c>
      <c r="Q13" s="34">
        <v>74.5</v>
      </c>
      <c r="R13" s="24">
        <v>13.2</v>
      </c>
      <c r="S13" s="25">
        <v>84.2</v>
      </c>
      <c r="T13" s="26">
        <v>1335</v>
      </c>
      <c r="U13" s="27">
        <v>4</v>
      </c>
    </row>
    <row r="14" spans="1:21" ht="12.75">
      <c r="A14" s="60">
        <v>10</v>
      </c>
      <c r="B14" s="61" t="s">
        <v>95</v>
      </c>
      <c r="C14" s="61" t="s">
        <v>96</v>
      </c>
      <c r="D14" s="62" t="s">
        <v>63</v>
      </c>
      <c r="E14" s="52">
        <v>82.4</v>
      </c>
      <c r="F14" s="55">
        <v>17.1</v>
      </c>
      <c r="G14" s="55">
        <v>66.8</v>
      </c>
      <c r="H14" s="34">
        <v>15.5</v>
      </c>
      <c r="I14" s="44">
        <v>89.76</v>
      </c>
      <c r="J14" s="45">
        <v>-0.85</v>
      </c>
      <c r="K14" s="46">
        <v>10.13</v>
      </c>
      <c r="L14" s="39">
        <v>1.6</v>
      </c>
      <c r="M14" s="39">
        <v>0.43</v>
      </c>
      <c r="N14" s="32" t="s">
        <v>69</v>
      </c>
      <c r="O14" s="33">
        <v>3</v>
      </c>
      <c r="P14" s="25">
        <v>6.9</v>
      </c>
      <c r="Q14" s="34">
        <v>75.3</v>
      </c>
      <c r="R14" s="24">
        <v>28.2</v>
      </c>
      <c r="S14" s="25">
        <v>86</v>
      </c>
      <c r="T14" s="26">
        <v>1345</v>
      </c>
      <c r="U14" s="27">
        <v>4</v>
      </c>
    </row>
    <row r="15" spans="1:21" ht="12.75">
      <c r="A15" s="60">
        <v>11</v>
      </c>
      <c r="B15" s="61" t="s">
        <v>97</v>
      </c>
      <c r="C15" s="61" t="s">
        <v>97</v>
      </c>
      <c r="D15" s="62" t="s">
        <v>74</v>
      </c>
      <c r="E15" s="52">
        <v>83.9</v>
      </c>
      <c r="F15" s="55">
        <v>16.7</v>
      </c>
      <c r="G15" s="55">
        <v>67</v>
      </c>
      <c r="H15" s="34">
        <v>15</v>
      </c>
      <c r="I15" s="44">
        <v>89.07</v>
      </c>
      <c r="J15" s="45">
        <v>-0.86</v>
      </c>
      <c r="K15" s="46">
        <v>10.97</v>
      </c>
      <c r="L15" s="39">
        <v>1.47</v>
      </c>
      <c r="M15" s="39">
        <v>0.41</v>
      </c>
      <c r="N15" s="32" t="s">
        <v>64</v>
      </c>
      <c r="O15" s="33">
        <v>4</v>
      </c>
      <c r="P15" s="25">
        <v>4.2</v>
      </c>
      <c r="Q15" s="34">
        <v>75.2</v>
      </c>
      <c r="R15" s="24">
        <v>16.5</v>
      </c>
      <c r="S15" s="25">
        <v>84.9</v>
      </c>
      <c r="T15" s="26">
        <v>1330</v>
      </c>
      <c r="U15" s="27">
        <v>4</v>
      </c>
    </row>
    <row r="16" spans="1:21" ht="12.75">
      <c r="A16" s="60">
        <v>12</v>
      </c>
      <c r="B16" s="61" t="s">
        <v>98</v>
      </c>
      <c r="C16" s="61" t="s">
        <v>98</v>
      </c>
      <c r="D16" s="62" t="s">
        <v>74</v>
      </c>
      <c r="E16" s="52">
        <v>79.6</v>
      </c>
      <c r="F16" s="55">
        <v>17</v>
      </c>
      <c r="G16" s="55">
        <v>67.6</v>
      </c>
      <c r="H16" s="34">
        <v>15.4</v>
      </c>
      <c r="I16" s="44">
        <v>89.31</v>
      </c>
      <c r="J16" s="45">
        <v>-0.93</v>
      </c>
      <c r="K16" s="46">
        <v>10.74</v>
      </c>
      <c r="L16" s="39">
        <v>1.56</v>
      </c>
      <c r="M16" s="39">
        <v>0.38</v>
      </c>
      <c r="N16" s="32" t="s">
        <v>69</v>
      </c>
      <c r="O16" s="33">
        <v>4</v>
      </c>
      <c r="P16" s="25">
        <v>4.6</v>
      </c>
      <c r="Q16" s="34">
        <v>75.5</v>
      </c>
      <c r="R16" s="24">
        <v>19.5</v>
      </c>
      <c r="S16" s="25">
        <v>85.2</v>
      </c>
      <c r="T16" s="26">
        <v>1335</v>
      </c>
      <c r="U16" s="27">
        <v>4</v>
      </c>
    </row>
    <row r="17" spans="1:21" ht="12.75">
      <c r="A17" s="60">
        <v>13</v>
      </c>
      <c r="B17" s="61" t="s">
        <v>99</v>
      </c>
      <c r="C17" s="61" t="s">
        <v>100</v>
      </c>
      <c r="D17" s="62" t="s">
        <v>74</v>
      </c>
      <c r="E17" s="52">
        <v>80</v>
      </c>
      <c r="F17" s="55">
        <v>17</v>
      </c>
      <c r="G17" s="55">
        <v>66.7</v>
      </c>
      <c r="H17" s="34">
        <v>15.1</v>
      </c>
      <c r="I17" s="44">
        <v>89.76</v>
      </c>
      <c r="J17" s="45">
        <v>-0.99</v>
      </c>
      <c r="K17" s="46">
        <v>11.29</v>
      </c>
      <c r="L17" s="39">
        <v>1.55</v>
      </c>
      <c r="M17" s="39">
        <v>0.4</v>
      </c>
      <c r="N17" s="32" t="s">
        <v>64</v>
      </c>
      <c r="O17" s="33">
        <v>2</v>
      </c>
      <c r="P17" s="25">
        <v>2.9</v>
      </c>
      <c r="Q17" s="34">
        <v>72.2</v>
      </c>
      <c r="R17" s="24">
        <v>6.5</v>
      </c>
      <c r="S17" s="25">
        <v>79.9</v>
      </c>
      <c r="T17" s="26">
        <v>1325</v>
      </c>
      <c r="U17" s="27">
        <v>4</v>
      </c>
    </row>
    <row r="18" spans="1:21" ht="12.75">
      <c r="A18" s="60">
        <v>14</v>
      </c>
      <c r="B18" s="61" t="s">
        <v>101</v>
      </c>
      <c r="C18" s="61" t="s">
        <v>101</v>
      </c>
      <c r="D18" s="62" t="s">
        <v>63</v>
      </c>
      <c r="E18" s="52">
        <v>76.5</v>
      </c>
      <c r="F18" s="55">
        <v>16.2</v>
      </c>
      <c r="G18" s="55">
        <v>67.6</v>
      </c>
      <c r="H18" s="34">
        <v>14.2</v>
      </c>
      <c r="I18" s="44">
        <v>90.39</v>
      </c>
      <c r="J18" s="45">
        <v>-0.85</v>
      </c>
      <c r="K18" s="46">
        <v>9.47</v>
      </c>
      <c r="L18" s="39">
        <v>1.8</v>
      </c>
      <c r="M18" s="39">
        <v>0.4</v>
      </c>
      <c r="N18" s="32" t="s">
        <v>64</v>
      </c>
      <c r="O18" s="33">
        <v>5</v>
      </c>
      <c r="P18" s="25">
        <v>6.2</v>
      </c>
      <c r="Q18" s="34">
        <v>74.3</v>
      </c>
      <c r="R18" s="24">
        <v>20.2</v>
      </c>
      <c r="S18" s="25">
        <v>84</v>
      </c>
      <c r="T18" s="26">
        <v>1155</v>
      </c>
      <c r="U18" s="27">
        <v>3</v>
      </c>
    </row>
    <row r="19" spans="1:21" ht="12.75">
      <c r="A19" s="60">
        <v>15</v>
      </c>
      <c r="B19" s="61" t="s">
        <v>102</v>
      </c>
      <c r="C19" s="61" t="s">
        <v>102</v>
      </c>
      <c r="D19" s="62" t="s">
        <v>63</v>
      </c>
      <c r="E19" s="52">
        <v>72.2</v>
      </c>
      <c r="F19" s="55">
        <v>16.1</v>
      </c>
      <c r="G19" s="55">
        <v>63.7</v>
      </c>
      <c r="H19" s="34">
        <v>14.8</v>
      </c>
      <c r="I19" s="44">
        <v>89.97</v>
      </c>
      <c r="J19" s="45">
        <v>-0.91</v>
      </c>
      <c r="K19" s="46">
        <v>10.6</v>
      </c>
      <c r="L19" s="39">
        <v>1.57</v>
      </c>
      <c r="M19" s="39">
        <v>0.42</v>
      </c>
      <c r="N19" s="32" t="s">
        <v>64</v>
      </c>
      <c r="O19" s="33">
        <v>4</v>
      </c>
      <c r="P19" s="25">
        <v>5.9</v>
      </c>
      <c r="Q19" s="34">
        <v>74.7</v>
      </c>
      <c r="R19" s="24">
        <v>10.1</v>
      </c>
      <c r="S19" s="25">
        <v>84.9</v>
      </c>
      <c r="T19" s="26">
        <v>1370</v>
      </c>
      <c r="U19" s="27">
        <v>4</v>
      </c>
    </row>
    <row r="20" spans="1:21" ht="13.5" thickBot="1">
      <c r="A20" s="63">
        <v>16</v>
      </c>
      <c r="B20" s="64" t="s">
        <v>103</v>
      </c>
      <c r="C20" s="64" t="s">
        <v>104</v>
      </c>
      <c r="D20" s="65" t="s">
        <v>63</v>
      </c>
      <c r="E20" s="53">
        <v>82.4</v>
      </c>
      <c r="F20" s="56">
        <v>16.8</v>
      </c>
      <c r="G20" s="56">
        <v>67</v>
      </c>
      <c r="H20" s="37">
        <v>15.3</v>
      </c>
      <c r="I20" s="47">
        <v>89.53</v>
      </c>
      <c r="J20" s="48">
        <v>-0.86</v>
      </c>
      <c r="K20" s="49">
        <v>10.66</v>
      </c>
      <c r="L20" s="40">
        <v>1.56</v>
      </c>
      <c r="M20" s="40">
        <v>0.43</v>
      </c>
      <c r="N20" s="35" t="s">
        <v>64</v>
      </c>
      <c r="O20" s="36">
        <v>5</v>
      </c>
      <c r="P20" s="29">
        <v>3.9</v>
      </c>
      <c r="Q20" s="37">
        <v>72.3</v>
      </c>
      <c r="R20" s="28">
        <v>10.9</v>
      </c>
      <c r="S20" s="29">
        <v>81</v>
      </c>
      <c r="T20" s="30">
        <v>1200</v>
      </c>
      <c r="U20" s="31">
        <v>4</v>
      </c>
    </row>
    <row r="21" spans="3:21" ht="12.75">
      <c r="C21" s="87" t="s">
        <v>149</v>
      </c>
      <c r="E21" s="66">
        <f>MIN(E5:E20)</f>
        <v>70.4</v>
      </c>
      <c r="F21" s="67">
        <f aca="true" t="shared" si="0" ref="F21:U21">MIN(F5:F20)</f>
        <v>14.9</v>
      </c>
      <c r="G21" s="67">
        <f t="shared" si="0"/>
        <v>63.4</v>
      </c>
      <c r="H21" s="67">
        <f t="shared" si="0"/>
        <v>13.3</v>
      </c>
      <c r="I21" s="68">
        <f t="shared" si="0"/>
        <v>89.07</v>
      </c>
      <c r="J21" s="68">
        <f t="shared" si="0"/>
        <v>-1.52</v>
      </c>
      <c r="K21" s="68">
        <f t="shared" si="0"/>
        <v>9.47</v>
      </c>
      <c r="L21" s="68">
        <f t="shared" si="0"/>
        <v>1.47</v>
      </c>
      <c r="M21" s="68">
        <f t="shared" si="0"/>
        <v>0.38</v>
      </c>
      <c r="N21" s="66"/>
      <c r="O21" s="66">
        <f t="shared" si="0"/>
        <v>2</v>
      </c>
      <c r="P21" s="67">
        <f t="shared" si="0"/>
        <v>2.8</v>
      </c>
      <c r="Q21" s="67">
        <f t="shared" si="0"/>
        <v>69.1</v>
      </c>
      <c r="R21" s="67">
        <f t="shared" si="0"/>
        <v>5.8</v>
      </c>
      <c r="S21" s="67">
        <f t="shared" si="0"/>
        <v>79.9</v>
      </c>
      <c r="T21" s="66">
        <f t="shared" si="0"/>
        <v>1155</v>
      </c>
      <c r="U21" s="67">
        <f t="shared" si="0"/>
        <v>3</v>
      </c>
    </row>
    <row r="22" spans="3:21" ht="12.75">
      <c r="C22" s="87" t="s">
        <v>150</v>
      </c>
      <c r="E22" s="66">
        <f>MAX(E5:E20)</f>
        <v>83.9</v>
      </c>
      <c r="F22" s="67">
        <f aca="true" t="shared" si="1" ref="F22:U22">MAX(F5:F20)</f>
        <v>17.4</v>
      </c>
      <c r="G22" s="67">
        <f t="shared" si="1"/>
        <v>67.6</v>
      </c>
      <c r="H22" s="67">
        <f t="shared" si="1"/>
        <v>15.8</v>
      </c>
      <c r="I22" s="68">
        <f t="shared" si="1"/>
        <v>90.6</v>
      </c>
      <c r="J22" s="68">
        <f t="shared" si="1"/>
        <v>-0.82</v>
      </c>
      <c r="K22" s="68">
        <f t="shared" si="1"/>
        <v>13.2</v>
      </c>
      <c r="L22" s="68">
        <f t="shared" si="1"/>
        <v>1.8</v>
      </c>
      <c r="M22" s="68">
        <f t="shared" si="1"/>
        <v>0.5</v>
      </c>
      <c r="N22" s="66"/>
      <c r="O22" s="66">
        <f t="shared" si="1"/>
        <v>5</v>
      </c>
      <c r="P22" s="67">
        <f t="shared" si="1"/>
        <v>8.3</v>
      </c>
      <c r="Q22" s="67">
        <f t="shared" si="1"/>
        <v>75.5</v>
      </c>
      <c r="R22" s="67">
        <f t="shared" si="1"/>
        <v>28.2</v>
      </c>
      <c r="S22" s="67">
        <f t="shared" si="1"/>
        <v>86</v>
      </c>
      <c r="T22" s="66">
        <f t="shared" si="1"/>
        <v>1415</v>
      </c>
      <c r="U22" s="67">
        <f t="shared" si="1"/>
        <v>4</v>
      </c>
    </row>
    <row r="23" spans="3:21" ht="12.75">
      <c r="C23" s="87" t="s">
        <v>151</v>
      </c>
      <c r="E23" s="66">
        <f>AVERAGE(E5:E20)</f>
        <v>78.10625</v>
      </c>
      <c r="F23" s="67">
        <f aca="true" t="shared" si="2" ref="F23:U23">AVERAGE(F5:F20)</f>
        <v>16.606249999999996</v>
      </c>
      <c r="G23" s="67">
        <f t="shared" si="2"/>
        <v>66.01875000000001</v>
      </c>
      <c r="H23" s="67">
        <f t="shared" si="2"/>
        <v>14.9</v>
      </c>
      <c r="I23" s="68">
        <f t="shared" si="2"/>
        <v>89.72250000000001</v>
      </c>
      <c r="J23" s="68">
        <f t="shared" si="2"/>
        <v>-1.0375</v>
      </c>
      <c r="K23" s="68">
        <f t="shared" si="2"/>
        <v>11.101874999999998</v>
      </c>
      <c r="L23" s="68">
        <f t="shared" si="2"/>
        <v>1.6112499999999998</v>
      </c>
      <c r="M23" s="68">
        <f t="shared" si="2"/>
        <v>0.418125</v>
      </c>
      <c r="N23" s="66"/>
      <c r="O23" s="66">
        <f t="shared" si="2"/>
        <v>3.875</v>
      </c>
      <c r="P23" s="67">
        <f t="shared" si="2"/>
        <v>4.9750000000000005</v>
      </c>
      <c r="Q23" s="67">
        <f t="shared" si="2"/>
        <v>72.89999999999999</v>
      </c>
      <c r="R23" s="67">
        <f t="shared" si="2"/>
        <v>13.1625</v>
      </c>
      <c r="S23" s="67">
        <f t="shared" si="2"/>
        <v>82.53750000000001</v>
      </c>
      <c r="T23" s="66">
        <f t="shared" si="2"/>
        <v>1299.375</v>
      </c>
      <c r="U23" s="67">
        <f t="shared" si="2"/>
        <v>3.875</v>
      </c>
    </row>
  </sheetData>
  <mergeCells count="3">
    <mergeCell ref="G3:M3"/>
    <mergeCell ref="N3:Q3"/>
    <mergeCell ref="R3:U3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8"/>
  <sheetViews>
    <sheetView workbookViewId="0" topLeftCell="A1">
      <selection activeCell="BK26" sqref="BK26"/>
    </sheetView>
  </sheetViews>
  <sheetFormatPr defaultColWidth="9.140625" defaultRowHeight="12.75"/>
  <sheetData>
    <row r="1" spans="1:3" ht="12.75">
      <c r="A1">
        <v>7</v>
      </c>
      <c r="B1">
        <v>28</v>
      </c>
      <c r="C1" t="s">
        <v>0</v>
      </c>
    </row>
    <row r="2" spans="1:68" ht="12.75">
      <c r="A2" t="s">
        <v>1</v>
      </c>
      <c r="B2" t="s">
        <v>2</v>
      </c>
      <c r="C2" t="s">
        <v>3</v>
      </c>
      <c r="D2" t="s">
        <v>2</v>
      </c>
      <c r="E2" t="s">
        <v>3</v>
      </c>
      <c r="F2" t="s">
        <v>1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7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t="s">
        <v>24</v>
      </c>
      <c r="AC2" t="s">
        <v>25</v>
      </c>
      <c r="AD2" t="s">
        <v>26</v>
      </c>
      <c r="AE2" t="s">
        <v>27</v>
      </c>
      <c r="AF2" t="s">
        <v>28</v>
      </c>
      <c r="AG2" t="s">
        <v>29</v>
      </c>
      <c r="AH2" t="s">
        <v>30</v>
      </c>
      <c r="AI2" t="s">
        <v>31</v>
      </c>
      <c r="AJ2" t="s">
        <v>32</v>
      </c>
      <c r="AK2" t="s">
        <v>33</v>
      </c>
      <c r="AL2" t="s">
        <v>34</v>
      </c>
      <c r="AM2" t="s">
        <v>35</v>
      </c>
      <c r="AN2" t="s">
        <v>36</v>
      </c>
      <c r="AO2" t="s">
        <v>37</v>
      </c>
      <c r="AP2" t="s">
        <v>38</v>
      </c>
      <c r="AQ2" t="s">
        <v>39</v>
      </c>
      <c r="AR2" t="s">
        <v>40</v>
      </c>
      <c r="AS2" t="s">
        <v>41</v>
      </c>
      <c r="AT2" t="s">
        <v>42</v>
      </c>
      <c r="AU2" t="s">
        <v>40</v>
      </c>
      <c r="AV2" t="s">
        <v>43</v>
      </c>
      <c r="AW2" t="s">
        <v>44</v>
      </c>
      <c r="AX2" t="s">
        <v>45</v>
      </c>
      <c r="AY2" t="s">
        <v>46</v>
      </c>
      <c r="AZ2" t="s">
        <v>47</v>
      </c>
      <c r="BA2" t="s">
        <v>48</v>
      </c>
      <c r="BB2" t="s">
        <v>49</v>
      </c>
      <c r="BC2" t="s">
        <v>50</v>
      </c>
      <c r="BD2" t="s">
        <v>51</v>
      </c>
      <c r="BE2" t="s">
        <v>52</v>
      </c>
      <c r="BF2" t="s">
        <v>53</v>
      </c>
      <c r="BG2" t="s">
        <v>54</v>
      </c>
      <c r="BH2" t="s">
        <v>55</v>
      </c>
      <c r="BI2" t="s">
        <v>56</v>
      </c>
      <c r="BJ2" t="s">
        <v>57</v>
      </c>
      <c r="BK2" t="s">
        <v>58</v>
      </c>
      <c r="BL2" t="s">
        <v>59</v>
      </c>
      <c r="BM2" t="s">
        <v>60</v>
      </c>
      <c r="BN2" t="s">
        <v>61</v>
      </c>
      <c r="BO2" t="s">
        <v>62</v>
      </c>
      <c r="BP2" t="s">
        <v>40</v>
      </c>
    </row>
    <row r="3" spans="1:66" ht="12.75">
      <c r="A3">
        <v>1</v>
      </c>
      <c r="B3">
        <v>7</v>
      </c>
      <c r="C3">
        <v>28</v>
      </c>
      <c r="D3">
        <v>7</v>
      </c>
      <c r="E3">
        <v>28</v>
      </c>
      <c r="F3">
        <v>1</v>
      </c>
      <c r="G3" t="s">
        <v>63</v>
      </c>
      <c r="H3">
        <v>16.9</v>
      </c>
      <c r="I3">
        <v>9.3</v>
      </c>
      <c r="J3">
        <v>79.6</v>
      </c>
      <c r="K3">
        <v>79.6</v>
      </c>
      <c r="L3">
        <v>1000.7</v>
      </c>
      <c r="M3">
        <v>328.2</v>
      </c>
      <c r="N3">
        <v>26.1</v>
      </c>
      <c r="O3">
        <v>635.9</v>
      </c>
      <c r="P3">
        <v>64.2</v>
      </c>
      <c r="Q3">
        <v>99</v>
      </c>
      <c r="R3">
        <v>10</v>
      </c>
      <c r="S3">
        <v>78</v>
      </c>
      <c r="T3">
        <v>14.9</v>
      </c>
      <c r="U3">
        <v>14.6</v>
      </c>
      <c r="V3">
        <v>14.6</v>
      </c>
      <c r="W3">
        <v>15</v>
      </c>
      <c r="X3">
        <v>0.41</v>
      </c>
      <c r="Y3">
        <v>0.41</v>
      </c>
      <c r="Z3">
        <v>1.6</v>
      </c>
      <c r="AA3">
        <v>1.61</v>
      </c>
      <c r="AB3">
        <v>7</v>
      </c>
      <c r="AC3">
        <v>0</v>
      </c>
      <c r="AD3">
        <v>70</v>
      </c>
      <c r="AE3" t="s">
        <v>64</v>
      </c>
      <c r="AF3">
        <v>3</v>
      </c>
      <c r="AG3">
        <v>4.6</v>
      </c>
      <c r="AH3">
        <v>70.7</v>
      </c>
      <c r="AI3">
        <v>79.7</v>
      </c>
      <c r="AJ3">
        <v>10.1</v>
      </c>
      <c r="AK3">
        <v>1400</v>
      </c>
      <c r="AL3">
        <v>4</v>
      </c>
      <c r="AM3">
        <v>80.4</v>
      </c>
      <c r="AN3">
        <v>80.3</v>
      </c>
      <c r="AO3">
        <v>1394</v>
      </c>
      <c r="AP3">
        <v>1</v>
      </c>
      <c r="AQ3" t="s">
        <v>65</v>
      </c>
      <c r="AR3">
        <v>145.6</v>
      </c>
      <c r="AS3" t="s">
        <v>66</v>
      </c>
      <c r="AT3">
        <v>82.63</v>
      </c>
      <c r="AU3">
        <v>0.81</v>
      </c>
      <c r="AV3">
        <v>72.07</v>
      </c>
      <c r="AW3">
        <v>21.35</v>
      </c>
      <c r="AX3">
        <v>2.21</v>
      </c>
      <c r="AY3">
        <v>29.02</v>
      </c>
      <c r="AZ3">
        <v>10.6</v>
      </c>
      <c r="BA3">
        <v>4</v>
      </c>
      <c r="BB3">
        <v>226</v>
      </c>
      <c r="BC3">
        <v>0.924</v>
      </c>
      <c r="BD3">
        <v>0.644</v>
      </c>
      <c r="BE3">
        <v>-41.46</v>
      </c>
      <c r="BF3">
        <v>1289.5</v>
      </c>
      <c r="BG3">
        <v>766.73</v>
      </c>
      <c r="BH3">
        <v>0.959</v>
      </c>
      <c r="BI3">
        <v>0.631</v>
      </c>
      <c r="BJ3">
        <v>-40.06</v>
      </c>
      <c r="BK3">
        <v>1050.4</v>
      </c>
      <c r="BL3">
        <v>635.58</v>
      </c>
      <c r="BM3">
        <v>81.5</v>
      </c>
      <c r="BN3" t="s">
        <v>66</v>
      </c>
    </row>
    <row r="4" spans="1:64" ht="12.75">
      <c r="A4">
        <v>2</v>
      </c>
      <c r="B4">
        <v>7</v>
      </c>
      <c r="C4">
        <v>28</v>
      </c>
      <c r="D4">
        <v>7</v>
      </c>
      <c r="E4">
        <v>28</v>
      </c>
      <c r="F4">
        <v>2</v>
      </c>
      <c r="G4" t="s">
        <v>63</v>
      </c>
      <c r="H4">
        <v>17.1</v>
      </c>
      <c r="I4">
        <v>9.3</v>
      </c>
      <c r="J4">
        <v>70.4</v>
      </c>
      <c r="K4">
        <v>70.4</v>
      </c>
      <c r="L4">
        <v>1014</v>
      </c>
      <c r="M4">
        <v>313.6</v>
      </c>
      <c r="N4">
        <v>27.2</v>
      </c>
      <c r="O4">
        <v>660.1</v>
      </c>
      <c r="P4">
        <v>66</v>
      </c>
      <c r="Q4">
        <v>98.7</v>
      </c>
      <c r="R4">
        <v>13</v>
      </c>
      <c r="S4">
        <v>78.9</v>
      </c>
      <c r="T4">
        <v>15.1</v>
      </c>
      <c r="U4">
        <v>14.3</v>
      </c>
      <c r="V4">
        <v>14.3</v>
      </c>
      <c r="W4">
        <v>15.2</v>
      </c>
      <c r="X4">
        <v>0.43</v>
      </c>
      <c r="Y4">
        <v>0.43</v>
      </c>
      <c r="Z4">
        <v>1.72</v>
      </c>
      <c r="AA4">
        <v>1.73</v>
      </c>
      <c r="AB4">
        <v>7.2</v>
      </c>
      <c r="AC4">
        <v>0</v>
      </c>
      <c r="AD4">
        <v>72</v>
      </c>
      <c r="AE4" t="s">
        <v>64</v>
      </c>
      <c r="AF4">
        <v>2</v>
      </c>
      <c r="AG4">
        <v>5</v>
      </c>
      <c r="AH4">
        <v>72.3</v>
      </c>
      <c r="AI4">
        <v>81.7</v>
      </c>
      <c r="AJ4">
        <v>12.7</v>
      </c>
      <c r="AK4">
        <v>1415</v>
      </c>
      <c r="AL4">
        <v>4</v>
      </c>
      <c r="AM4">
        <v>82</v>
      </c>
      <c r="AN4">
        <v>81.7</v>
      </c>
      <c r="AO4">
        <v>1396</v>
      </c>
      <c r="AP4">
        <v>1</v>
      </c>
      <c r="AQ4" t="s">
        <v>67</v>
      </c>
      <c r="AR4">
        <v>146</v>
      </c>
      <c r="AS4">
        <v>82.34</v>
      </c>
      <c r="AT4">
        <v>1</v>
      </c>
      <c r="AU4">
        <v>71.9</v>
      </c>
      <c r="AV4">
        <v>21.31</v>
      </c>
      <c r="AW4">
        <v>2.29</v>
      </c>
      <c r="AX4">
        <v>27.93</v>
      </c>
      <c r="AY4">
        <v>10.4</v>
      </c>
      <c r="AZ4">
        <v>4</v>
      </c>
      <c r="BA4">
        <v>226</v>
      </c>
      <c r="BB4">
        <v>0.948</v>
      </c>
      <c r="BC4">
        <v>0.653</v>
      </c>
      <c r="BD4">
        <v>-28.67</v>
      </c>
      <c r="BE4">
        <v>1299.5</v>
      </c>
      <c r="BF4">
        <v>804.25</v>
      </c>
      <c r="BG4">
        <v>0.958</v>
      </c>
      <c r="BH4">
        <v>0.616</v>
      </c>
      <c r="BI4">
        <v>-28.29</v>
      </c>
      <c r="BJ4">
        <v>1095.8</v>
      </c>
      <c r="BK4">
        <v>647.52</v>
      </c>
      <c r="BL4">
        <v>84.3</v>
      </c>
    </row>
    <row r="5" spans="1:64" ht="12.75">
      <c r="A5">
        <v>3</v>
      </c>
      <c r="B5">
        <v>7</v>
      </c>
      <c r="C5">
        <v>28</v>
      </c>
      <c r="D5">
        <v>7</v>
      </c>
      <c r="E5">
        <v>28</v>
      </c>
      <c r="F5">
        <v>3</v>
      </c>
      <c r="G5" t="s">
        <v>63</v>
      </c>
      <c r="H5">
        <v>16.2</v>
      </c>
      <c r="I5">
        <v>9.3</v>
      </c>
      <c r="J5">
        <v>75</v>
      </c>
      <c r="K5">
        <v>75</v>
      </c>
      <c r="L5">
        <v>1052.8</v>
      </c>
      <c r="M5">
        <v>346.6</v>
      </c>
      <c r="N5">
        <v>28.7</v>
      </c>
      <c r="O5">
        <v>664.6</v>
      </c>
      <c r="P5">
        <v>63.9</v>
      </c>
      <c r="Q5">
        <v>98.8</v>
      </c>
      <c r="R5">
        <v>13</v>
      </c>
      <c r="S5">
        <v>78.8</v>
      </c>
      <c r="T5">
        <v>14.3</v>
      </c>
      <c r="U5">
        <v>14.6</v>
      </c>
      <c r="V5">
        <v>14.6</v>
      </c>
      <c r="W5">
        <v>14.4</v>
      </c>
      <c r="X5">
        <v>0.39</v>
      </c>
      <c r="Y5">
        <v>0.39</v>
      </c>
      <c r="Z5">
        <v>1.46</v>
      </c>
      <c r="AA5">
        <v>1.47</v>
      </c>
      <c r="AB5">
        <v>7.05</v>
      </c>
      <c r="AC5">
        <v>0.1</v>
      </c>
      <c r="AD5">
        <v>71.5</v>
      </c>
      <c r="AE5" t="s">
        <v>64</v>
      </c>
      <c r="AF5">
        <v>4</v>
      </c>
      <c r="AG5">
        <v>4.8</v>
      </c>
      <c r="AH5">
        <v>72.2</v>
      </c>
      <c r="AI5">
        <v>81.7</v>
      </c>
      <c r="AJ5">
        <v>7.9</v>
      </c>
      <c r="AK5">
        <v>1300</v>
      </c>
      <c r="AL5">
        <v>4</v>
      </c>
      <c r="AM5">
        <v>82.4</v>
      </c>
      <c r="AN5">
        <v>82.9</v>
      </c>
      <c r="AO5">
        <v>1331</v>
      </c>
      <c r="AP5">
        <v>1</v>
      </c>
      <c r="AQ5" t="s">
        <v>68</v>
      </c>
      <c r="AR5">
        <v>144.9</v>
      </c>
      <c r="AS5">
        <v>84.47</v>
      </c>
      <c r="AT5">
        <v>1.06</v>
      </c>
      <c r="AU5">
        <v>74.28</v>
      </c>
      <c r="AV5">
        <v>17.86</v>
      </c>
      <c r="AW5">
        <v>2.77</v>
      </c>
      <c r="AX5">
        <v>27</v>
      </c>
      <c r="AY5">
        <v>10.2</v>
      </c>
      <c r="AZ5">
        <v>4</v>
      </c>
      <c r="BA5">
        <v>225</v>
      </c>
      <c r="BB5">
        <v>0.954</v>
      </c>
      <c r="BC5">
        <v>0.618</v>
      </c>
      <c r="BD5">
        <v>-44.4</v>
      </c>
      <c r="BE5">
        <v>1308.7</v>
      </c>
      <c r="BF5">
        <v>771.81</v>
      </c>
      <c r="BG5">
        <v>0.911</v>
      </c>
      <c r="BH5">
        <v>0.576</v>
      </c>
      <c r="BI5">
        <v>-36.45</v>
      </c>
      <c r="BJ5">
        <v>1068.5</v>
      </c>
      <c r="BK5">
        <v>560.83</v>
      </c>
      <c r="BL5">
        <v>81.6</v>
      </c>
    </row>
    <row r="6" spans="1:64" ht="12.75">
      <c r="A6">
        <v>4</v>
      </c>
      <c r="B6">
        <v>7</v>
      </c>
      <c r="C6">
        <v>28</v>
      </c>
      <c r="D6">
        <v>7</v>
      </c>
      <c r="E6">
        <v>28</v>
      </c>
      <c r="F6">
        <v>4</v>
      </c>
      <c r="G6" t="s">
        <v>63</v>
      </c>
      <c r="H6">
        <v>16</v>
      </c>
      <c r="I6">
        <v>9.2</v>
      </c>
      <c r="J6">
        <v>79.6</v>
      </c>
      <c r="K6">
        <v>79.6</v>
      </c>
      <c r="L6">
        <v>1008.9</v>
      </c>
      <c r="M6">
        <v>322.6</v>
      </c>
      <c r="N6">
        <v>30.9</v>
      </c>
      <c r="O6">
        <v>643</v>
      </c>
      <c r="P6">
        <v>64.5</v>
      </c>
      <c r="Q6">
        <v>98.8</v>
      </c>
      <c r="R6">
        <v>12</v>
      </c>
      <c r="S6">
        <v>77.3</v>
      </c>
      <c r="T6">
        <v>13.9</v>
      </c>
      <c r="U6">
        <v>14.7</v>
      </c>
      <c r="V6">
        <v>14.7</v>
      </c>
      <c r="W6">
        <v>14</v>
      </c>
      <c r="X6">
        <v>0.43</v>
      </c>
      <c r="Y6">
        <v>0.43</v>
      </c>
      <c r="Z6">
        <v>1.58</v>
      </c>
      <c r="AA6">
        <v>1.59</v>
      </c>
      <c r="AB6">
        <v>6.95</v>
      </c>
      <c r="AC6">
        <v>0.1</v>
      </c>
      <c r="AD6">
        <v>70.5</v>
      </c>
      <c r="AE6" t="s">
        <v>64</v>
      </c>
      <c r="AF6">
        <v>4</v>
      </c>
      <c r="AG6">
        <v>4.5</v>
      </c>
      <c r="AH6">
        <v>71.3</v>
      </c>
      <c r="AI6">
        <v>80.7</v>
      </c>
      <c r="AJ6">
        <v>8.9</v>
      </c>
      <c r="AK6">
        <v>1225</v>
      </c>
      <c r="AL6">
        <v>4</v>
      </c>
      <c r="AM6">
        <v>81.5</v>
      </c>
      <c r="AN6">
        <v>82.4</v>
      </c>
      <c r="AO6">
        <v>1281</v>
      </c>
      <c r="AP6">
        <v>1</v>
      </c>
      <c r="AQ6" t="s">
        <v>68</v>
      </c>
      <c r="AR6">
        <v>151.4</v>
      </c>
      <c r="AS6">
        <v>85.7</v>
      </c>
      <c r="AT6">
        <v>0.69</v>
      </c>
      <c r="AU6">
        <v>76.41</v>
      </c>
      <c r="AV6">
        <v>17.38</v>
      </c>
      <c r="AW6">
        <v>2.14</v>
      </c>
      <c r="AX6">
        <v>26.56</v>
      </c>
      <c r="AY6">
        <v>9.3</v>
      </c>
      <c r="AZ6">
        <v>5</v>
      </c>
      <c r="BA6">
        <v>251</v>
      </c>
      <c r="BB6">
        <v>0.936</v>
      </c>
      <c r="BC6">
        <v>0.611</v>
      </c>
      <c r="BD6">
        <v>-41.94</v>
      </c>
      <c r="BE6">
        <v>1356</v>
      </c>
      <c r="BF6">
        <v>775.03</v>
      </c>
      <c r="BG6">
        <v>0.94</v>
      </c>
      <c r="BH6">
        <v>0.577</v>
      </c>
      <c r="BI6">
        <v>-39.1</v>
      </c>
      <c r="BJ6">
        <v>1082.1</v>
      </c>
      <c r="BK6">
        <v>587.02</v>
      </c>
      <c r="BL6">
        <v>79.8</v>
      </c>
    </row>
    <row r="7" spans="1:64" ht="12.75">
      <c r="A7">
        <v>5</v>
      </c>
      <c r="B7">
        <v>7</v>
      </c>
      <c r="C7">
        <v>28</v>
      </c>
      <c r="D7">
        <v>7</v>
      </c>
      <c r="E7">
        <v>28</v>
      </c>
      <c r="F7">
        <v>5</v>
      </c>
      <c r="G7" t="s">
        <v>63</v>
      </c>
      <c r="H7">
        <v>17.4</v>
      </c>
      <c r="I7">
        <v>9.4</v>
      </c>
      <c r="J7">
        <v>78.3</v>
      </c>
      <c r="K7">
        <v>78.3</v>
      </c>
      <c r="L7">
        <v>1024.3</v>
      </c>
      <c r="M7">
        <v>307.5</v>
      </c>
      <c r="N7">
        <v>22.8</v>
      </c>
      <c r="O7">
        <v>685.1</v>
      </c>
      <c r="P7">
        <v>67.5</v>
      </c>
      <c r="Q7">
        <v>99.1</v>
      </c>
      <c r="R7">
        <v>9</v>
      </c>
      <c r="S7">
        <v>80.9</v>
      </c>
      <c r="T7">
        <v>15.7</v>
      </c>
      <c r="U7">
        <v>14.5</v>
      </c>
      <c r="V7">
        <v>14.5</v>
      </c>
      <c r="W7">
        <v>15.8</v>
      </c>
      <c r="X7">
        <v>0.42</v>
      </c>
      <c r="Y7">
        <v>0.42</v>
      </c>
      <c r="Z7">
        <v>1.64</v>
      </c>
      <c r="AA7">
        <v>1.65</v>
      </c>
      <c r="AB7">
        <v>7.3</v>
      </c>
      <c r="AC7">
        <v>-0.1</v>
      </c>
      <c r="AD7">
        <v>72</v>
      </c>
      <c r="AE7" t="s">
        <v>64</v>
      </c>
      <c r="AF7">
        <v>3</v>
      </c>
      <c r="AG7">
        <v>2.8</v>
      </c>
      <c r="AH7">
        <v>72.6</v>
      </c>
      <c r="AI7">
        <v>80.7</v>
      </c>
      <c r="AJ7">
        <v>5.8</v>
      </c>
      <c r="AK7">
        <v>1265</v>
      </c>
      <c r="AL7">
        <v>4</v>
      </c>
      <c r="AM7">
        <v>81.3</v>
      </c>
      <c r="AN7">
        <v>80.4</v>
      </c>
      <c r="AO7">
        <v>1209</v>
      </c>
      <c r="AP7">
        <v>1</v>
      </c>
      <c r="AQ7" t="s">
        <v>68</v>
      </c>
      <c r="AR7">
        <v>139.6</v>
      </c>
      <c r="AS7">
        <v>82.08</v>
      </c>
      <c r="AT7">
        <v>1.69</v>
      </c>
      <c r="AU7">
        <v>71.52</v>
      </c>
      <c r="AV7">
        <v>19.33</v>
      </c>
      <c r="AW7">
        <v>3.08</v>
      </c>
      <c r="AX7">
        <v>25.38</v>
      </c>
      <c r="AY7">
        <v>10.6</v>
      </c>
      <c r="AZ7">
        <v>4</v>
      </c>
      <c r="BA7">
        <v>220</v>
      </c>
      <c r="BB7">
        <v>0.959</v>
      </c>
      <c r="BC7">
        <v>0.617</v>
      </c>
      <c r="BD7">
        <v>-25.95</v>
      </c>
      <c r="BE7">
        <v>1134.2</v>
      </c>
      <c r="BF7">
        <v>671.59</v>
      </c>
      <c r="BG7">
        <v>0.948</v>
      </c>
      <c r="BH7">
        <v>0.616</v>
      </c>
      <c r="BI7">
        <v>-25.78</v>
      </c>
      <c r="BJ7">
        <v>965.6</v>
      </c>
      <c r="BK7">
        <v>563.93</v>
      </c>
      <c r="BL7">
        <v>85.1</v>
      </c>
    </row>
    <row r="8" spans="1:64" ht="12.75">
      <c r="A8">
        <v>6</v>
      </c>
      <c r="B8">
        <v>7</v>
      </c>
      <c r="C8">
        <v>28</v>
      </c>
      <c r="D8">
        <v>7</v>
      </c>
      <c r="E8">
        <v>28</v>
      </c>
      <c r="F8">
        <v>6</v>
      </c>
      <c r="G8" t="s">
        <v>63</v>
      </c>
      <c r="H8">
        <v>17.4</v>
      </c>
      <c r="I8">
        <v>9.4</v>
      </c>
      <c r="J8">
        <v>79.7</v>
      </c>
      <c r="K8">
        <v>79.7</v>
      </c>
      <c r="L8">
        <v>1021.3</v>
      </c>
      <c r="M8">
        <v>309.3</v>
      </c>
      <c r="N8">
        <v>18.8</v>
      </c>
      <c r="O8">
        <v>681.4</v>
      </c>
      <c r="P8">
        <v>67.5</v>
      </c>
      <c r="Q8">
        <v>98.8</v>
      </c>
      <c r="R8">
        <v>12</v>
      </c>
      <c r="S8">
        <v>83</v>
      </c>
      <c r="T8">
        <v>15.7</v>
      </c>
      <c r="U8">
        <v>14.4</v>
      </c>
      <c r="V8">
        <v>14.4</v>
      </c>
      <c r="W8">
        <v>15.8</v>
      </c>
      <c r="X8">
        <v>0.38</v>
      </c>
      <c r="Y8">
        <v>0.38</v>
      </c>
      <c r="Z8">
        <v>1.74</v>
      </c>
      <c r="AA8">
        <v>1.75</v>
      </c>
      <c r="AB8">
        <v>7.2</v>
      </c>
      <c r="AC8">
        <v>0.1</v>
      </c>
      <c r="AD8">
        <v>73</v>
      </c>
      <c r="AE8" t="s">
        <v>69</v>
      </c>
      <c r="AF8">
        <v>5</v>
      </c>
      <c r="AG8">
        <v>3.5</v>
      </c>
      <c r="AH8">
        <v>73.5</v>
      </c>
      <c r="AI8">
        <v>81.7</v>
      </c>
      <c r="AJ8">
        <v>11.4</v>
      </c>
      <c r="AK8">
        <v>1305</v>
      </c>
      <c r="AL8">
        <v>3</v>
      </c>
      <c r="AM8">
        <v>82.2</v>
      </c>
      <c r="AN8">
        <v>81.3</v>
      </c>
      <c r="AO8">
        <v>1249</v>
      </c>
      <c r="AP8">
        <v>1</v>
      </c>
      <c r="AQ8" t="s">
        <v>70</v>
      </c>
      <c r="AR8">
        <v>139.6</v>
      </c>
      <c r="AS8">
        <v>82.14</v>
      </c>
      <c r="AT8">
        <v>1.61</v>
      </c>
      <c r="AU8">
        <v>72.91</v>
      </c>
      <c r="AV8">
        <v>19.7</v>
      </c>
      <c r="AW8">
        <v>3.27</v>
      </c>
      <c r="AX8">
        <v>26.86</v>
      </c>
      <c r="AY8">
        <v>9.2</v>
      </c>
      <c r="AZ8">
        <v>5</v>
      </c>
      <c r="BA8">
        <v>240</v>
      </c>
      <c r="BB8">
        <v>0.936</v>
      </c>
      <c r="BC8">
        <v>0.64</v>
      </c>
      <c r="BD8">
        <v>-27.91</v>
      </c>
      <c r="BE8">
        <v>1198.2</v>
      </c>
      <c r="BF8">
        <v>718.53</v>
      </c>
      <c r="BG8">
        <v>0.947</v>
      </c>
      <c r="BH8">
        <v>0.617</v>
      </c>
      <c r="BI8">
        <v>-34.31</v>
      </c>
      <c r="BJ8">
        <v>1079.3</v>
      </c>
      <c r="BK8">
        <v>630.51</v>
      </c>
      <c r="BL8">
        <v>90.1</v>
      </c>
    </row>
    <row r="9" spans="1:64" ht="12.75">
      <c r="A9">
        <v>7</v>
      </c>
      <c r="B9">
        <v>7</v>
      </c>
      <c r="C9">
        <v>28</v>
      </c>
      <c r="D9">
        <v>7</v>
      </c>
      <c r="E9">
        <v>28</v>
      </c>
      <c r="F9">
        <v>7</v>
      </c>
      <c r="G9" t="s">
        <v>63</v>
      </c>
      <c r="H9">
        <v>16.7</v>
      </c>
      <c r="I9">
        <v>9.3</v>
      </c>
      <c r="J9">
        <v>79</v>
      </c>
      <c r="K9">
        <v>79</v>
      </c>
      <c r="L9">
        <v>1005.6</v>
      </c>
      <c r="M9">
        <v>308.7</v>
      </c>
      <c r="N9">
        <v>22</v>
      </c>
      <c r="O9">
        <v>665.2</v>
      </c>
      <c r="P9">
        <v>66.8</v>
      </c>
      <c r="Q9">
        <v>99</v>
      </c>
      <c r="R9">
        <v>10</v>
      </c>
      <c r="S9">
        <v>77.1</v>
      </c>
      <c r="T9">
        <v>15.1</v>
      </c>
      <c r="U9">
        <v>14.6</v>
      </c>
      <c r="V9">
        <v>14.6</v>
      </c>
      <c r="W9">
        <v>15.2</v>
      </c>
      <c r="X9">
        <v>0.48</v>
      </c>
      <c r="Y9">
        <v>0.48</v>
      </c>
      <c r="Z9">
        <v>1.64</v>
      </c>
      <c r="AA9">
        <v>1.65</v>
      </c>
      <c r="AB9">
        <v>7</v>
      </c>
      <c r="AC9">
        <v>0</v>
      </c>
      <c r="AD9">
        <v>70</v>
      </c>
      <c r="AE9" t="s">
        <v>71</v>
      </c>
      <c r="AF9">
        <v>4</v>
      </c>
      <c r="AG9">
        <v>6.3</v>
      </c>
      <c r="AH9">
        <v>70.7</v>
      </c>
      <c r="AI9">
        <v>79.7</v>
      </c>
      <c r="AJ9">
        <v>10.6</v>
      </c>
      <c r="AK9">
        <v>1270</v>
      </c>
      <c r="AL9">
        <v>4</v>
      </c>
      <c r="AM9">
        <v>80.4</v>
      </c>
      <c r="AN9">
        <v>80.1</v>
      </c>
      <c r="AO9">
        <v>1251</v>
      </c>
      <c r="AP9">
        <v>1</v>
      </c>
      <c r="AQ9" t="s">
        <v>67</v>
      </c>
      <c r="AR9">
        <v>141.1</v>
      </c>
      <c r="AS9">
        <v>84.1</v>
      </c>
      <c r="AT9">
        <v>0.82</v>
      </c>
      <c r="AU9">
        <v>73.76</v>
      </c>
      <c r="AV9">
        <v>18.58</v>
      </c>
      <c r="AW9">
        <v>1.91</v>
      </c>
      <c r="AX9">
        <v>25.7</v>
      </c>
      <c r="AY9">
        <v>10.3</v>
      </c>
      <c r="AZ9">
        <v>4</v>
      </c>
      <c r="BA9">
        <v>221</v>
      </c>
      <c r="BB9">
        <v>0.94</v>
      </c>
      <c r="BC9">
        <v>0.621</v>
      </c>
      <c r="BD9">
        <v>-32.75</v>
      </c>
      <c r="BE9">
        <v>1394.5</v>
      </c>
      <c r="BF9">
        <v>813.83</v>
      </c>
      <c r="BG9">
        <v>0.929</v>
      </c>
      <c r="BH9">
        <v>0.601</v>
      </c>
      <c r="BI9">
        <v>-44.29</v>
      </c>
      <c r="BJ9">
        <v>1181.3</v>
      </c>
      <c r="BK9">
        <v>660.19</v>
      </c>
      <c r="BL9">
        <v>84.7</v>
      </c>
    </row>
    <row r="10" spans="1:64" ht="12.75">
      <c r="A10">
        <v>8</v>
      </c>
      <c r="B10">
        <v>7</v>
      </c>
      <c r="C10">
        <v>28</v>
      </c>
      <c r="D10">
        <v>7</v>
      </c>
      <c r="E10">
        <v>28</v>
      </c>
      <c r="F10">
        <v>8</v>
      </c>
      <c r="G10" t="s">
        <v>63</v>
      </c>
      <c r="H10">
        <v>14.9</v>
      </c>
      <c r="I10">
        <v>9.2</v>
      </c>
      <c r="J10">
        <v>76.2</v>
      </c>
      <c r="K10">
        <v>76.2</v>
      </c>
      <c r="L10">
        <v>1038.2</v>
      </c>
      <c r="M10">
        <v>320.3</v>
      </c>
      <c r="N10">
        <v>26</v>
      </c>
      <c r="O10">
        <v>675.7</v>
      </c>
      <c r="P10">
        <v>66.1</v>
      </c>
      <c r="Q10">
        <v>98.4</v>
      </c>
      <c r="R10">
        <v>16</v>
      </c>
      <c r="S10">
        <v>75.3</v>
      </c>
      <c r="T10">
        <v>13.2</v>
      </c>
      <c r="U10">
        <v>14.5</v>
      </c>
      <c r="V10">
        <v>14.5</v>
      </c>
      <c r="W10">
        <v>13.3</v>
      </c>
      <c r="X10">
        <v>0.5</v>
      </c>
      <c r="Y10">
        <v>0.5</v>
      </c>
      <c r="Z10">
        <v>1.57</v>
      </c>
      <c r="AA10">
        <v>1.58</v>
      </c>
      <c r="AB10">
        <v>6.75</v>
      </c>
      <c r="AC10">
        <v>0.1</v>
      </c>
      <c r="AD10">
        <v>68.5</v>
      </c>
      <c r="AE10" t="s">
        <v>71</v>
      </c>
      <c r="AF10">
        <v>5</v>
      </c>
      <c r="AG10">
        <v>8.3</v>
      </c>
      <c r="AH10">
        <v>69.1</v>
      </c>
      <c r="AI10">
        <v>79.7</v>
      </c>
      <c r="AJ10">
        <v>18.1</v>
      </c>
      <c r="AK10">
        <v>1215</v>
      </c>
      <c r="AL10">
        <v>4</v>
      </c>
      <c r="AM10">
        <v>80.3</v>
      </c>
      <c r="AN10">
        <v>81.9</v>
      </c>
      <c r="AO10">
        <v>1314</v>
      </c>
      <c r="AP10">
        <v>1</v>
      </c>
      <c r="AQ10" t="s">
        <v>72</v>
      </c>
      <c r="AR10">
        <v>146.2</v>
      </c>
      <c r="AS10">
        <v>85.57</v>
      </c>
      <c r="AT10">
        <v>0.16</v>
      </c>
      <c r="AU10">
        <v>74.95</v>
      </c>
      <c r="AV10">
        <v>18.81</v>
      </c>
      <c r="AW10">
        <v>0.76</v>
      </c>
      <c r="AX10">
        <v>27.24</v>
      </c>
      <c r="AY10">
        <v>10.6</v>
      </c>
      <c r="AZ10">
        <v>4</v>
      </c>
      <c r="BA10">
        <v>226</v>
      </c>
      <c r="BB10">
        <v>0.921</v>
      </c>
      <c r="BC10">
        <v>0.612</v>
      </c>
      <c r="BD10">
        <v>-38.06</v>
      </c>
      <c r="BE10">
        <v>1395.6</v>
      </c>
      <c r="BF10">
        <v>787.23</v>
      </c>
      <c r="BG10">
        <v>0.92</v>
      </c>
      <c r="BH10">
        <v>0.594</v>
      </c>
      <c r="BI10">
        <v>-45.91</v>
      </c>
      <c r="BJ10">
        <v>1174.5</v>
      </c>
      <c r="BK10">
        <v>641.76</v>
      </c>
      <c r="BL10">
        <v>84.2</v>
      </c>
    </row>
    <row r="11" spans="1:64" ht="12.75">
      <c r="A11">
        <v>9</v>
      </c>
      <c r="B11">
        <v>7</v>
      </c>
      <c r="C11">
        <v>28</v>
      </c>
      <c r="D11">
        <v>7</v>
      </c>
      <c r="E11">
        <v>28</v>
      </c>
      <c r="F11">
        <v>9</v>
      </c>
      <c r="G11" t="s">
        <v>63</v>
      </c>
      <c r="H11">
        <v>16.2</v>
      </c>
      <c r="I11">
        <v>9.2</v>
      </c>
      <c r="J11">
        <v>74.9</v>
      </c>
      <c r="K11">
        <v>74.9</v>
      </c>
      <c r="L11">
        <v>988.4</v>
      </c>
      <c r="M11">
        <v>327.6</v>
      </c>
      <c r="N11">
        <v>27.9</v>
      </c>
      <c r="O11">
        <v>616</v>
      </c>
      <c r="P11">
        <v>63.4</v>
      </c>
      <c r="Q11">
        <v>98.3</v>
      </c>
      <c r="R11">
        <v>17</v>
      </c>
      <c r="S11">
        <v>78.8</v>
      </c>
      <c r="T11">
        <v>14.3</v>
      </c>
      <c r="U11">
        <v>14.4</v>
      </c>
      <c r="V11">
        <v>14.4</v>
      </c>
      <c r="W11">
        <v>14.4</v>
      </c>
      <c r="X11">
        <v>0.38</v>
      </c>
      <c r="Y11">
        <v>0.38</v>
      </c>
      <c r="Z11">
        <v>1.63</v>
      </c>
      <c r="AA11">
        <v>1.64</v>
      </c>
      <c r="AB11">
        <v>7.4</v>
      </c>
      <c r="AC11">
        <v>0</v>
      </c>
      <c r="AD11">
        <v>74</v>
      </c>
      <c r="AE11" t="s">
        <v>64</v>
      </c>
      <c r="AF11">
        <v>5</v>
      </c>
      <c r="AG11">
        <v>5.2</v>
      </c>
      <c r="AH11">
        <v>74.5</v>
      </c>
      <c r="AI11">
        <v>83.7</v>
      </c>
      <c r="AJ11">
        <v>13.2</v>
      </c>
      <c r="AK11">
        <v>1335</v>
      </c>
      <c r="AL11">
        <v>4</v>
      </c>
      <c r="AM11">
        <v>84.2</v>
      </c>
      <c r="AN11">
        <v>84.7</v>
      </c>
      <c r="AO11">
        <v>1366</v>
      </c>
      <c r="AP11">
        <v>1</v>
      </c>
      <c r="AQ11" t="s">
        <v>72</v>
      </c>
      <c r="AR11">
        <v>152</v>
      </c>
      <c r="AS11">
        <v>84.68</v>
      </c>
      <c r="AT11">
        <v>0.59</v>
      </c>
      <c r="AU11">
        <v>73.92</v>
      </c>
      <c r="AV11">
        <v>18.78</v>
      </c>
      <c r="AW11">
        <v>1.78</v>
      </c>
      <c r="AX11">
        <v>26.65</v>
      </c>
      <c r="AY11">
        <v>10.8</v>
      </c>
      <c r="AZ11">
        <v>4</v>
      </c>
      <c r="BA11">
        <v>232</v>
      </c>
      <c r="BB11">
        <v>0.93</v>
      </c>
      <c r="BC11">
        <v>0.633</v>
      </c>
      <c r="BD11">
        <v>-40.65</v>
      </c>
      <c r="BE11">
        <v>1393.8</v>
      </c>
      <c r="BF11">
        <v>820.88</v>
      </c>
      <c r="BG11">
        <v>0.922</v>
      </c>
      <c r="BH11">
        <v>0.604</v>
      </c>
      <c r="BI11">
        <v>-42.71</v>
      </c>
      <c r="BJ11">
        <v>1092</v>
      </c>
      <c r="BK11">
        <v>607.99</v>
      </c>
      <c r="BL11">
        <v>78.3</v>
      </c>
    </row>
    <row r="12" spans="1:64" ht="12.75">
      <c r="A12">
        <v>10</v>
      </c>
      <c r="B12">
        <v>7</v>
      </c>
      <c r="C12">
        <v>28</v>
      </c>
      <c r="D12">
        <v>7</v>
      </c>
      <c r="E12">
        <v>28</v>
      </c>
      <c r="F12">
        <v>10</v>
      </c>
      <c r="G12" t="s">
        <v>63</v>
      </c>
      <c r="H12">
        <v>17.1</v>
      </c>
      <c r="I12">
        <v>9.2</v>
      </c>
      <c r="J12">
        <v>82.4</v>
      </c>
      <c r="K12">
        <v>82.4</v>
      </c>
      <c r="L12">
        <v>991.3</v>
      </c>
      <c r="M12">
        <v>294</v>
      </c>
      <c r="N12">
        <v>31.8</v>
      </c>
      <c r="O12">
        <v>654.7</v>
      </c>
      <c r="P12">
        <v>66.8</v>
      </c>
      <c r="Q12">
        <v>98.9</v>
      </c>
      <c r="R12">
        <v>11</v>
      </c>
      <c r="S12">
        <v>79.7</v>
      </c>
      <c r="T12">
        <v>15.4</v>
      </c>
      <c r="U12">
        <v>14.3</v>
      </c>
      <c r="V12">
        <v>14.3</v>
      </c>
      <c r="W12">
        <v>15.5</v>
      </c>
      <c r="X12">
        <v>0.43</v>
      </c>
      <c r="Y12">
        <v>0.43</v>
      </c>
      <c r="Z12">
        <v>1.59</v>
      </c>
      <c r="AA12">
        <v>1.6</v>
      </c>
      <c r="AB12">
        <v>7.5</v>
      </c>
      <c r="AC12">
        <v>0</v>
      </c>
      <c r="AD12">
        <v>75</v>
      </c>
      <c r="AE12" t="s">
        <v>69</v>
      </c>
      <c r="AF12">
        <v>3</v>
      </c>
      <c r="AG12">
        <v>6.9</v>
      </c>
      <c r="AH12">
        <v>75.3</v>
      </c>
      <c r="AI12">
        <v>85.7</v>
      </c>
      <c r="AJ12">
        <v>28.2</v>
      </c>
      <c r="AK12">
        <v>1345</v>
      </c>
      <c r="AL12">
        <v>4</v>
      </c>
      <c r="AM12">
        <v>86</v>
      </c>
      <c r="AN12">
        <v>85.4</v>
      </c>
      <c r="AO12">
        <v>1308</v>
      </c>
      <c r="AP12">
        <v>1</v>
      </c>
      <c r="AQ12" t="s">
        <v>73</v>
      </c>
      <c r="AR12">
        <v>142.6</v>
      </c>
      <c r="AS12">
        <v>82.94</v>
      </c>
      <c r="AT12">
        <v>1.43</v>
      </c>
      <c r="AU12">
        <v>72.43</v>
      </c>
      <c r="AV12">
        <v>18.04</v>
      </c>
      <c r="AW12">
        <v>2.8</v>
      </c>
      <c r="AX12">
        <v>24.74</v>
      </c>
      <c r="AY12">
        <v>10.5</v>
      </c>
      <c r="AZ12">
        <v>4</v>
      </c>
      <c r="BA12">
        <v>223</v>
      </c>
      <c r="BB12">
        <v>0.92</v>
      </c>
      <c r="BC12">
        <v>0.614</v>
      </c>
      <c r="BD12">
        <v>-37.37</v>
      </c>
      <c r="BE12">
        <v>1204.6</v>
      </c>
      <c r="BF12">
        <v>680.84</v>
      </c>
      <c r="BG12">
        <v>0.905</v>
      </c>
      <c r="BH12">
        <v>0.573</v>
      </c>
      <c r="BI12">
        <v>-32.21</v>
      </c>
      <c r="BJ12">
        <v>938.3</v>
      </c>
      <c r="BK12">
        <v>487.18</v>
      </c>
      <c r="BL12">
        <v>77.9</v>
      </c>
    </row>
    <row r="13" spans="1:64" ht="12.75">
      <c r="A13">
        <v>11</v>
      </c>
      <c r="B13">
        <v>7</v>
      </c>
      <c r="C13">
        <v>28</v>
      </c>
      <c r="D13">
        <v>7</v>
      </c>
      <c r="E13">
        <v>28</v>
      </c>
      <c r="F13">
        <v>11</v>
      </c>
      <c r="G13" t="s">
        <v>74</v>
      </c>
      <c r="H13">
        <v>16.7</v>
      </c>
      <c r="I13">
        <v>9.5</v>
      </c>
      <c r="J13">
        <v>83.9</v>
      </c>
      <c r="K13">
        <v>83.9</v>
      </c>
      <c r="L13">
        <v>1006.7</v>
      </c>
      <c r="M13">
        <v>296.4</v>
      </c>
      <c r="N13">
        <v>31.5</v>
      </c>
      <c r="O13">
        <v>665.9</v>
      </c>
      <c r="P13">
        <v>67</v>
      </c>
      <c r="Q13">
        <v>98.7</v>
      </c>
      <c r="R13">
        <v>13</v>
      </c>
      <c r="S13">
        <v>80.9</v>
      </c>
      <c r="T13">
        <v>15</v>
      </c>
      <c r="U13">
        <v>14.2</v>
      </c>
      <c r="V13">
        <v>14.2</v>
      </c>
      <c r="W13">
        <v>15</v>
      </c>
      <c r="X13">
        <v>0.41</v>
      </c>
      <c r="Y13">
        <v>0.41</v>
      </c>
      <c r="Z13">
        <v>1.47</v>
      </c>
      <c r="AA13">
        <v>1.47</v>
      </c>
      <c r="AB13">
        <v>7.5</v>
      </c>
      <c r="AC13">
        <v>0</v>
      </c>
      <c r="AD13">
        <v>75</v>
      </c>
      <c r="AE13" t="s">
        <v>64</v>
      </c>
      <c r="AF13">
        <v>4</v>
      </c>
      <c r="AG13">
        <v>4.2</v>
      </c>
      <c r="AH13">
        <v>75.2</v>
      </c>
      <c r="AI13">
        <v>84.7</v>
      </c>
      <c r="AJ13">
        <v>16.5</v>
      </c>
      <c r="AK13">
        <v>1330</v>
      </c>
      <c r="AL13">
        <v>4</v>
      </c>
      <c r="AM13">
        <v>84.9</v>
      </c>
      <c r="AN13">
        <v>84.8</v>
      </c>
      <c r="AO13">
        <v>1324</v>
      </c>
      <c r="AP13">
        <v>1</v>
      </c>
      <c r="AQ13" t="s">
        <v>70</v>
      </c>
      <c r="AR13">
        <v>139.2</v>
      </c>
      <c r="AS13">
        <v>82.25</v>
      </c>
      <c r="AT13">
        <v>1.6</v>
      </c>
      <c r="AU13">
        <v>70.82</v>
      </c>
      <c r="AV13">
        <v>19.03</v>
      </c>
      <c r="AW13">
        <v>2.96</v>
      </c>
      <c r="AX13">
        <v>25.74</v>
      </c>
      <c r="AY13">
        <v>11.4</v>
      </c>
      <c r="AZ13">
        <v>3</v>
      </c>
      <c r="BA13">
        <v>199</v>
      </c>
      <c r="BB13">
        <v>0.942</v>
      </c>
      <c r="BC13">
        <v>0.641</v>
      </c>
      <c r="BD13">
        <v>-44.88</v>
      </c>
      <c r="BE13">
        <v>1284.9</v>
      </c>
      <c r="BF13">
        <v>776.66</v>
      </c>
      <c r="BG13">
        <v>0.934</v>
      </c>
      <c r="BH13">
        <v>0.607</v>
      </c>
      <c r="BI13">
        <v>-38.23</v>
      </c>
      <c r="BJ13">
        <v>1018.7</v>
      </c>
      <c r="BK13">
        <v>577.33</v>
      </c>
      <c r="BL13">
        <v>79.3</v>
      </c>
    </row>
    <row r="14" spans="1:64" ht="12.75">
      <c r="A14">
        <v>12</v>
      </c>
      <c r="B14">
        <v>7</v>
      </c>
      <c r="C14">
        <v>28</v>
      </c>
      <c r="D14">
        <v>7</v>
      </c>
      <c r="E14">
        <v>28</v>
      </c>
      <c r="F14">
        <v>12</v>
      </c>
      <c r="G14" t="s">
        <v>74</v>
      </c>
      <c r="H14">
        <v>17</v>
      </c>
      <c r="I14">
        <v>9.7</v>
      </c>
      <c r="J14">
        <v>79.6</v>
      </c>
      <c r="K14">
        <v>79.6</v>
      </c>
      <c r="L14">
        <v>1029.6</v>
      </c>
      <c r="M14">
        <v>299.8</v>
      </c>
      <c r="N14">
        <v>31.3</v>
      </c>
      <c r="O14">
        <v>691.2</v>
      </c>
      <c r="P14">
        <v>67.6</v>
      </c>
      <c r="Q14">
        <v>99.3</v>
      </c>
      <c r="R14">
        <v>7</v>
      </c>
      <c r="S14">
        <v>83.1</v>
      </c>
      <c r="T14">
        <v>15.3</v>
      </c>
      <c r="U14">
        <v>14.4</v>
      </c>
      <c r="V14">
        <v>14.4</v>
      </c>
      <c r="W14">
        <v>15.4</v>
      </c>
      <c r="X14">
        <v>0.38</v>
      </c>
      <c r="Y14">
        <v>0.38</v>
      </c>
      <c r="Z14">
        <v>1.55</v>
      </c>
      <c r="AA14">
        <v>1.56</v>
      </c>
      <c r="AB14">
        <v>7.5</v>
      </c>
      <c r="AC14">
        <v>0</v>
      </c>
      <c r="AD14">
        <v>75</v>
      </c>
      <c r="AE14" t="s">
        <v>69</v>
      </c>
      <c r="AF14">
        <v>4</v>
      </c>
      <c r="AG14">
        <v>4.6</v>
      </c>
      <c r="AH14">
        <v>75.5</v>
      </c>
      <c r="AI14">
        <v>84.7</v>
      </c>
      <c r="AJ14">
        <v>19.5</v>
      </c>
      <c r="AK14">
        <v>1335</v>
      </c>
      <c r="AL14">
        <v>4</v>
      </c>
      <c r="AM14">
        <v>85.2</v>
      </c>
      <c r="AN14">
        <v>84.7</v>
      </c>
      <c r="AO14">
        <v>1304</v>
      </c>
      <c r="AP14">
        <v>1</v>
      </c>
      <c r="AQ14" t="s">
        <v>70</v>
      </c>
      <c r="AR14">
        <v>139.6</v>
      </c>
      <c r="AS14">
        <v>82.15</v>
      </c>
      <c r="AT14">
        <v>1.42</v>
      </c>
      <c r="AU14">
        <v>71.64</v>
      </c>
      <c r="AV14">
        <v>19.09</v>
      </c>
      <c r="AW14">
        <v>2.71</v>
      </c>
      <c r="AX14">
        <v>25.35</v>
      </c>
      <c r="AY14">
        <v>10.5</v>
      </c>
      <c r="AZ14">
        <v>4</v>
      </c>
      <c r="BA14">
        <v>220</v>
      </c>
      <c r="BB14">
        <v>0.922</v>
      </c>
      <c r="BC14">
        <v>0.665</v>
      </c>
      <c r="BD14">
        <v>-41.93</v>
      </c>
      <c r="BE14">
        <v>1190.3</v>
      </c>
      <c r="BF14">
        <v>730.86</v>
      </c>
      <c r="BG14">
        <v>0.935</v>
      </c>
      <c r="BH14">
        <v>0.638</v>
      </c>
      <c r="BI14">
        <v>-31.3</v>
      </c>
      <c r="BJ14">
        <v>979.7</v>
      </c>
      <c r="BK14">
        <v>584.91</v>
      </c>
      <c r="BL14">
        <v>82.3</v>
      </c>
    </row>
    <row r="15" spans="1:64" ht="12.75">
      <c r="A15">
        <v>13</v>
      </c>
      <c r="B15">
        <v>7</v>
      </c>
      <c r="C15">
        <v>28</v>
      </c>
      <c r="D15">
        <v>7</v>
      </c>
      <c r="E15">
        <v>28</v>
      </c>
      <c r="F15">
        <v>13</v>
      </c>
      <c r="G15" t="s">
        <v>74</v>
      </c>
      <c r="H15">
        <v>17</v>
      </c>
      <c r="I15">
        <v>9.7</v>
      </c>
      <c r="J15">
        <v>80</v>
      </c>
      <c r="K15">
        <v>80</v>
      </c>
      <c r="L15">
        <v>1004.5</v>
      </c>
      <c r="M15">
        <v>303.3</v>
      </c>
      <c r="N15">
        <v>27.2</v>
      </c>
      <c r="O15">
        <v>661.1</v>
      </c>
      <c r="P15">
        <v>66.7</v>
      </c>
      <c r="Q15">
        <v>98.7</v>
      </c>
      <c r="R15">
        <v>13</v>
      </c>
      <c r="S15">
        <v>81.2</v>
      </c>
      <c r="T15">
        <v>15.1</v>
      </c>
      <c r="U15">
        <v>14.2</v>
      </c>
      <c r="V15">
        <v>14.2</v>
      </c>
      <c r="W15">
        <v>15.1</v>
      </c>
      <c r="X15">
        <v>0.4</v>
      </c>
      <c r="Y15">
        <v>0.4</v>
      </c>
      <c r="Z15">
        <v>1.55</v>
      </c>
      <c r="AA15">
        <v>1.55</v>
      </c>
      <c r="AB15">
        <v>7.3</v>
      </c>
      <c r="AC15">
        <v>-0.1</v>
      </c>
      <c r="AD15">
        <v>72</v>
      </c>
      <c r="AE15" t="s">
        <v>64</v>
      </c>
      <c r="AF15">
        <v>2</v>
      </c>
      <c r="AG15">
        <v>2.9</v>
      </c>
      <c r="AH15">
        <v>72.2</v>
      </c>
      <c r="AI15">
        <v>79.7</v>
      </c>
      <c r="AJ15">
        <v>6.5</v>
      </c>
      <c r="AK15">
        <v>1325</v>
      </c>
      <c r="AL15">
        <v>4</v>
      </c>
      <c r="AM15">
        <v>79.9</v>
      </c>
      <c r="AN15">
        <v>79.7</v>
      </c>
      <c r="AO15">
        <v>1313</v>
      </c>
      <c r="AP15">
        <v>1</v>
      </c>
      <c r="AQ15" t="s">
        <v>70</v>
      </c>
      <c r="AR15">
        <v>138.8</v>
      </c>
      <c r="AS15">
        <v>81.75</v>
      </c>
      <c r="AT15">
        <v>1.54</v>
      </c>
      <c r="AU15">
        <v>69.43</v>
      </c>
      <c r="AV15">
        <v>20.66</v>
      </c>
      <c r="AW15">
        <v>2.83</v>
      </c>
      <c r="AX15">
        <v>27.35</v>
      </c>
      <c r="AY15">
        <v>12.3</v>
      </c>
      <c r="AZ15">
        <v>2</v>
      </c>
      <c r="BA15">
        <v>179</v>
      </c>
      <c r="BB15">
        <v>0.905</v>
      </c>
      <c r="BC15">
        <v>0.632</v>
      </c>
      <c r="BD15">
        <v>-34.16</v>
      </c>
      <c r="BE15">
        <v>1049.6</v>
      </c>
      <c r="BF15">
        <v>601.07</v>
      </c>
      <c r="BG15">
        <v>0.929</v>
      </c>
      <c r="BH15">
        <v>0.62</v>
      </c>
      <c r="BI15">
        <v>-41.09</v>
      </c>
      <c r="BJ15">
        <v>880</v>
      </c>
      <c r="BK15">
        <v>506.51</v>
      </c>
      <c r="BL15">
        <v>83.8</v>
      </c>
    </row>
    <row r="16" spans="1:64" ht="12.75">
      <c r="A16">
        <v>14</v>
      </c>
      <c r="B16">
        <v>7</v>
      </c>
      <c r="C16">
        <v>28</v>
      </c>
      <c r="D16">
        <v>7</v>
      </c>
      <c r="E16">
        <v>28</v>
      </c>
      <c r="F16">
        <v>14</v>
      </c>
      <c r="G16" t="s">
        <v>63</v>
      </c>
      <c r="H16">
        <v>16.2</v>
      </c>
      <c r="I16">
        <v>9.2</v>
      </c>
      <c r="J16">
        <v>76.5</v>
      </c>
      <c r="K16">
        <v>76.5</v>
      </c>
      <c r="L16">
        <v>990.5</v>
      </c>
      <c r="M16">
        <v>291.7</v>
      </c>
      <c r="N16">
        <v>21.9</v>
      </c>
      <c r="O16">
        <v>654.8</v>
      </c>
      <c r="P16">
        <v>67.6</v>
      </c>
      <c r="Q16">
        <v>97.8</v>
      </c>
      <c r="R16">
        <v>22</v>
      </c>
      <c r="S16">
        <v>82.1</v>
      </c>
      <c r="T16">
        <v>14.2</v>
      </c>
      <c r="U16">
        <v>14.3</v>
      </c>
      <c r="V16">
        <v>14.3</v>
      </c>
      <c r="W16">
        <v>14.2</v>
      </c>
      <c r="X16">
        <v>0.4</v>
      </c>
      <c r="Y16">
        <v>0.4</v>
      </c>
      <c r="Z16">
        <v>1.79</v>
      </c>
      <c r="AA16">
        <v>1.8</v>
      </c>
      <c r="AB16">
        <v>7.4</v>
      </c>
      <c r="AC16">
        <v>0</v>
      </c>
      <c r="AD16">
        <v>74</v>
      </c>
      <c r="AE16" t="s">
        <v>64</v>
      </c>
      <c r="AF16">
        <v>5</v>
      </c>
      <c r="AG16">
        <v>6.2</v>
      </c>
      <c r="AH16">
        <v>74.3</v>
      </c>
      <c r="AI16">
        <v>83.7</v>
      </c>
      <c r="AJ16">
        <v>20.2</v>
      </c>
      <c r="AK16">
        <v>1155</v>
      </c>
      <c r="AL16">
        <v>3</v>
      </c>
      <c r="AM16">
        <v>84</v>
      </c>
      <c r="AN16">
        <v>84.7</v>
      </c>
      <c r="AO16">
        <v>1198</v>
      </c>
      <c r="AP16">
        <v>1</v>
      </c>
      <c r="AQ16" t="s">
        <v>73</v>
      </c>
      <c r="AR16">
        <v>144.5</v>
      </c>
      <c r="AS16">
        <v>84.75</v>
      </c>
      <c r="AT16">
        <v>1.09</v>
      </c>
      <c r="AU16">
        <v>74.8</v>
      </c>
      <c r="AV16">
        <v>17.1</v>
      </c>
      <c r="AW16">
        <v>2.89</v>
      </c>
      <c r="AX16">
        <v>24.93</v>
      </c>
      <c r="AY16">
        <v>9.9</v>
      </c>
      <c r="AZ16">
        <v>5</v>
      </c>
      <c r="BA16">
        <v>244</v>
      </c>
      <c r="BB16">
        <v>0.945</v>
      </c>
      <c r="BC16">
        <v>0.63</v>
      </c>
      <c r="BD16">
        <v>-34.48</v>
      </c>
      <c r="BE16">
        <v>1239.1</v>
      </c>
      <c r="BF16">
        <v>738.5</v>
      </c>
      <c r="BG16">
        <v>0.945</v>
      </c>
      <c r="BH16">
        <v>0.61</v>
      </c>
      <c r="BI16">
        <v>-32.88</v>
      </c>
      <c r="BJ16">
        <v>999.1</v>
      </c>
      <c r="BK16">
        <v>575.77</v>
      </c>
      <c r="BL16">
        <v>80.6</v>
      </c>
    </row>
    <row r="17" spans="1:64" ht="12.75">
      <c r="A17">
        <v>15</v>
      </c>
      <c r="B17">
        <v>7</v>
      </c>
      <c r="C17">
        <v>28</v>
      </c>
      <c r="D17">
        <v>7</v>
      </c>
      <c r="E17">
        <v>28</v>
      </c>
      <c r="F17">
        <v>15</v>
      </c>
      <c r="G17" t="s">
        <v>63</v>
      </c>
      <c r="H17">
        <v>16.1</v>
      </c>
      <c r="I17">
        <v>9.3</v>
      </c>
      <c r="J17">
        <v>72.2</v>
      </c>
      <c r="K17">
        <v>72.2</v>
      </c>
      <c r="L17">
        <v>994.3</v>
      </c>
      <c r="M17">
        <v>329.3</v>
      </c>
      <c r="N17">
        <v>25.4</v>
      </c>
      <c r="O17">
        <v>622.4</v>
      </c>
      <c r="P17">
        <v>63.7</v>
      </c>
      <c r="Q17">
        <v>98.3</v>
      </c>
      <c r="R17">
        <v>17</v>
      </c>
      <c r="S17">
        <v>77</v>
      </c>
      <c r="T17">
        <v>14.8</v>
      </c>
      <c r="U17">
        <v>14.2</v>
      </c>
      <c r="V17">
        <v>14.2</v>
      </c>
      <c r="W17">
        <v>14.8</v>
      </c>
      <c r="X17">
        <v>0.42</v>
      </c>
      <c r="Y17">
        <v>0.42</v>
      </c>
      <c r="Z17">
        <v>1.57</v>
      </c>
      <c r="AA17">
        <v>1.57</v>
      </c>
      <c r="AB17">
        <v>7.45</v>
      </c>
      <c r="AC17">
        <v>0</v>
      </c>
      <c r="AD17">
        <v>74.5</v>
      </c>
      <c r="AE17" t="s">
        <v>64</v>
      </c>
      <c r="AF17">
        <v>4</v>
      </c>
      <c r="AG17">
        <v>5.9</v>
      </c>
      <c r="AH17">
        <v>74.7</v>
      </c>
      <c r="AI17">
        <v>84.7</v>
      </c>
      <c r="AJ17">
        <v>10.1</v>
      </c>
      <c r="AK17">
        <v>1370</v>
      </c>
      <c r="AL17">
        <v>4</v>
      </c>
      <c r="AM17">
        <v>84.9</v>
      </c>
      <c r="AN17">
        <v>85</v>
      </c>
      <c r="AO17">
        <v>1376</v>
      </c>
      <c r="AP17">
        <v>1</v>
      </c>
      <c r="AQ17" t="s">
        <v>75</v>
      </c>
      <c r="AR17">
        <v>142</v>
      </c>
      <c r="AS17">
        <v>83.55</v>
      </c>
      <c r="AT17">
        <v>1.23</v>
      </c>
      <c r="AU17">
        <v>73.37</v>
      </c>
      <c r="AV17">
        <v>18.75</v>
      </c>
      <c r="AW17">
        <v>2.94</v>
      </c>
      <c r="AX17">
        <v>26.09</v>
      </c>
      <c r="AY17">
        <v>10.2</v>
      </c>
      <c r="AZ17">
        <v>4</v>
      </c>
      <c r="BA17">
        <v>222</v>
      </c>
      <c r="BB17">
        <v>0.953</v>
      </c>
      <c r="BC17">
        <v>0.604</v>
      </c>
      <c r="BD17">
        <v>-45.07</v>
      </c>
      <c r="BE17">
        <v>1297</v>
      </c>
      <c r="BF17">
        <v>747.17</v>
      </c>
      <c r="BG17">
        <v>0.947</v>
      </c>
      <c r="BH17">
        <v>0.591</v>
      </c>
      <c r="BI17">
        <v>-44.04</v>
      </c>
      <c r="BJ17">
        <v>1055.3</v>
      </c>
      <c r="BK17">
        <v>590.96</v>
      </c>
      <c r="BL17">
        <v>81.4</v>
      </c>
    </row>
    <row r="18" spans="1:66" ht="12.75">
      <c r="A18">
        <v>16</v>
      </c>
      <c r="B18">
        <v>7</v>
      </c>
      <c r="C18">
        <v>28</v>
      </c>
      <c r="D18">
        <v>7</v>
      </c>
      <c r="E18">
        <v>28</v>
      </c>
      <c r="F18">
        <v>16</v>
      </c>
      <c r="G18" t="s">
        <v>63</v>
      </c>
      <c r="H18">
        <v>16.8</v>
      </c>
      <c r="I18">
        <v>9.4</v>
      </c>
      <c r="J18">
        <v>82.4</v>
      </c>
      <c r="K18">
        <v>82.4</v>
      </c>
      <c r="L18">
        <v>973.4</v>
      </c>
      <c r="M18">
        <v>299.6</v>
      </c>
      <c r="N18">
        <v>18.4</v>
      </c>
      <c r="O18">
        <v>644.2</v>
      </c>
      <c r="P18">
        <v>67</v>
      </c>
      <c r="Q18">
        <v>98.8</v>
      </c>
      <c r="R18">
        <v>11</v>
      </c>
      <c r="S18">
        <v>79.9</v>
      </c>
      <c r="T18">
        <v>15.2</v>
      </c>
      <c r="U18">
        <v>14.3</v>
      </c>
      <c r="V18">
        <v>14.3</v>
      </c>
      <c r="W18">
        <v>15.3</v>
      </c>
      <c r="X18">
        <v>0.43</v>
      </c>
      <c r="Y18">
        <v>0.43</v>
      </c>
      <c r="Z18">
        <v>1.55</v>
      </c>
      <c r="AA18">
        <v>1.56</v>
      </c>
      <c r="AB18">
        <v>7.3</v>
      </c>
      <c r="AC18">
        <v>-0.1</v>
      </c>
      <c r="AD18">
        <v>72</v>
      </c>
      <c r="AE18" t="s">
        <v>64</v>
      </c>
      <c r="AF18">
        <v>5</v>
      </c>
      <c r="AG18">
        <v>3.9</v>
      </c>
      <c r="AH18">
        <v>72.3</v>
      </c>
      <c r="AI18">
        <v>80.7</v>
      </c>
      <c r="AJ18">
        <v>10.9</v>
      </c>
      <c r="AK18">
        <v>1200</v>
      </c>
      <c r="AL18">
        <v>4</v>
      </c>
      <c r="AM18">
        <v>81</v>
      </c>
      <c r="AN18">
        <v>80.6</v>
      </c>
      <c r="AO18">
        <v>1175</v>
      </c>
      <c r="AP18">
        <v>1</v>
      </c>
      <c r="AQ18" t="s">
        <v>70</v>
      </c>
      <c r="AR18">
        <v>144.4</v>
      </c>
      <c r="AS18" t="s">
        <v>76</v>
      </c>
      <c r="AT18">
        <v>82.18</v>
      </c>
      <c r="AU18">
        <v>1.41</v>
      </c>
      <c r="AV18">
        <v>72.47</v>
      </c>
      <c r="AW18">
        <v>19.72</v>
      </c>
      <c r="AX18">
        <v>2.96</v>
      </c>
      <c r="AY18">
        <v>26.13</v>
      </c>
      <c r="AZ18">
        <v>9.7</v>
      </c>
      <c r="BA18">
        <v>5</v>
      </c>
      <c r="BB18">
        <v>244</v>
      </c>
      <c r="BC18">
        <v>0.934</v>
      </c>
      <c r="BD18">
        <v>0.622</v>
      </c>
      <c r="BE18">
        <v>-35.1</v>
      </c>
      <c r="BF18">
        <v>1427.9</v>
      </c>
      <c r="BG18">
        <v>829.07</v>
      </c>
      <c r="BH18">
        <v>0.916</v>
      </c>
      <c r="BI18">
        <v>0.607</v>
      </c>
      <c r="BJ18">
        <v>-36.15</v>
      </c>
      <c r="BK18">
        <v>1117.3</v>
      </c>
      <c r="BL18">
        <v>621.6</v>
      </c>
      <c r="BM18">
        <v>78.2</v>
      </c>
      <c r="BN18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Cereal Quality Lab</dc:creator>
  <cp:keywords/>
  <dc:description/>
  <cp:lastModifiedBy>Cereal Quality Lab</cp:lastModifiedBy>
  <cp:lastPrinted>2008-01-23T21:22:32Z</cp:lastPrinted>
  <dcterms:created xsi:type="dcterms:W3CDTF">2008-01-23T00:46:52Z</dcterms:created>
  <dcterms:modified xsi:type="dcterms:W3CDTF">2008-01-23T21:33:53Z</dcterms:modified>
  <cp:category/>
  <cp:version/>
  <cp:contentType/>
  <cp:contentStatus/>
</cp:coreProperties>
</file>