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4540" windowHeight="13485" activeTab="0"/>
  </bookViews>
  <sheets>
    <sheet name="09 IMI Spray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<sst xmlns="http://schemas.openxmlformats.org/spreadsheetml/2006/main" count="129" uniqueCount="82">
  <si>
    <t>CHOTEAU</t>
  </si>
  <si>
    <t>IMI</t>
  </si>
  <si>
    <t>SPRAY</t>
  </si>
  <si>
    <t>STUDY</t>
  </si>
  <si>
    <t>SAMPLE#</t>
  </si>
  <si>
    <t>DBID</t>
  </si>
  <si>
    <t>NURSERY#</t>
  </si>
  <si>
    <t>CLASS</t>
  </si>
  <si>
    <t>WPROT_WG</t>
  </si>
  <si>
    <t>WMIST_WG</t>
  </si>
  <si>
    <t>SK_HARDNESS</t>
  </si>
  <si>
    <t>WETWT</t>
  </si>
  <si>
    <t>BRAN</t>
  </si>
  <si>
    <t>SHORTS</t>
  </si>
  <si>
    <t>TOTALFL</t>
  </si>
  <si>
    <t>FYELD</t>
  </si>
  <si>
    <t>RECOVERY</t>
  </si>
  <si>
    <t>MILLOSS</t>
  </si>
  <si>
    <t>MSCOR</t>
  </si>
  <si>
    <t>NIRFPROT</t>
  </si>
  <si>
    <t>NIRFMIST</t>
  </si>
  <si>
    <t>FMIST</t>
  </si>
  <si>
    <t>FPROT</t>
  </si>
  <si>
    <t>OVENASH</t>
  </si>
  <si>
    <t>FASH</t>
  </si>
  <si>
    <t>WHEATASH</t>
  </si>
  <si>
    <t>WASH</t>
  </si>
  <si>
    <t>ACTWATER</t>
  </si>
  <si>
    <t>ADJWATER</t>
  </si>
  <si>
    <t>ADJMABS</t>
  </si>
  <si>
    <t>MTYPE</t>
  </si>
  <si>
    <t>MTOL</t>
  </si>
  <si>
    <t>MTIME</t>
  </si>
  <si>
    <t>MABS</t>
  </si>
  <si>
    <t>ABS_B</t>
  </si>
  <si>
    <t>BMTIME</t>
  </si>
  <si>
    <t>LVOL</t>
  </si>
  <si>
    <t>CGS</t>
  </si>
  <si>
    <t>BABS</t>
  </si>
  <si>
    <t>BABSC</t>
  </si>
  <si>
    <t>LVOLC</t>
  </si>
  <si>
    <t>PROQ</t>
  </si>
  <si>
    <t>COMMENTS</t>
  </si>
  <si>
    <t>PPO</t>
  </si>
  <si>
    <t>HRS</t>
  </si>
  <si>
    <t>MH</t>
  </si>
  <si>
    <t>-</t>
  </si>
  <si>
    <t>ST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</si>
  <si>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</si>
  <si>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</si>
  <si>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</si>
  <si>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</si>
  <si>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</si>
  <si>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</si>
  <si>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</si>
  <si>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</si>
  <si>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</si>
  <si>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</si>
  <si>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</si>
  <si>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</si>
  <si>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</si>
  <si>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</si>
  <si>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</si>
  <si>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</si>
  <si>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</si>
  <si>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</si>
  <si>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</si>
  <si>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</si>
  <si>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</si>
  <si>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Crumb Grain Score</t>
  </si>
  <si>
    <t>PPO score</t>
  </si>
  <si>
    <t>2009 IMI Choteau Spray Spring Wheat Yield Trial Mill &amp; Bake</t>
  </si>
  <si>
    <t>Location:  Bozeman, MT</t>
  </si>
  <si>
    <t>NURSERY MIN</t>
  </si>
  <si>
    <t>NURSERY MAX</t>
  </si>
  <si>
    <t>NURSERY AVE</t>
  </si>
  <si>
    <t>IMICHT79</t>
  </si>
  <si>
    <t>1X Beyond</t>
  </si>
  <si>
    <t>2X Beyond</t>
  </si>
  <si>
    <t>Untreated</t>
  </si>
  <si>
    <t>Choteau</t>
  </si>
  <si>
    <t>Plot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</si>
</sst>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textRotation="135"/>
    </xf>
    <xf numFmtId="2" fontId="3" fillId="33" borderId="12" xfId="0" applyNumberFormat="1" applyFont="1" applyFill="1" applyBorder="1" applyAlignment="1">
      <alignment horizontal="center" textRotation="135"/>
    </xf>
    <xf numFmtId="2" fontId="3" fillId="0" borderId="11" xfId="0" applyNumberFormat="1" applyFont="1" applyBorder="1" applyAlignment="1">
      <alignment horizontal="center" textRotation="135"/>
    </xf>
    <xf numFmtId="2" fontId="3" fillId="0" borderId="13" xfId="0" applyNumberFormat="1" applyFont="1" applyBorder="1" applyAlignment="1">
      <alignment horizontal="center" textRotation="135"/>
    </xf>
    <xf numFmtId="2" fontId="3" fillId="0" borderId="12" xfId="0" applyNumberFormat="1" applyFont="1" applyBorder="1" applyAlignment="1">
      <alignment horizontal="center" textRotation="135"/>
    </xf>
    <xf numFmtId="2" fontId="3" fillId="33" borderId="13" xfId="0" applyNumberFormat="1" applyFont="1" applyFill="1" applyBorder="1" applyAlignment="1">
      <alignment horizontal="center" textRotation="135"/>
    </xf>
    <xf numFmtId="2" fontId="3" fillId="34" borderId="14" xfId="0" applyNumberFormat="1" applyFont="1" applyFill="1" applyBorder="1" applyAlignment="1">
      <alignment horizontal="center" textRotation="135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2" fontId="3" fillId="0" borderId="23" xfId="0" applyNumberFormat="1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2" fontId="3" fillId="0" borderId="15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tabSelected="1" zoomScalePageLayoutView="0" workbookViewId="0" topLeftCell="A1">
      <selection activeCell="J32" sqref="J32"/>
    </sheetView>
  </sheetViews>
  <sheetFormatPr defaultColWidth="9.140625" defaultRowHeight="15"/>
  <sheetData>
    <row r="1" spans="1:18" ht="15.75">
      <c r="A1" s="1" t="s">
        <v>71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72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48</v>
      </c>
      <c r="F3" s="5"/>
      <c r="G3" s="7"/>
      <c r="H3" s="6" t="s">
        <v>49</v>
      </c>
      <c r="I3" s="7"/>
      <c r="J3" s="7"/>
      <c r="K3" s="8" t="s">
        <v>50</v>
      </c>
      <c r="L3" s="5"/>
      <c r="M3" s="7"/>
      <c r="N3" s="7"/>
      <c r="O3" s="7" t="s">
        <v>51</v>
      </c>
      <c r="P3" s="7"/>
      <c r="Q3" s="7"/>
      <c r="R3" s="7"/>
      <c r="S3" s="9"/>
    </row>
    <row r="4" spans="1:20" ht="103.5" thickBot="1">
      <c r="A4" s="52" t="s">
        <v>52</v>
      </c>
      <c r="B4" s="54" t="s">
        <v>53</v>
      </c>
      <c r="C4" s="54" t="s">
        <v>54</v>
      </c>
      <c r="D4" s="55" t="s">
        <v>81</v>
      </c>
      <c r="E4" s="10" t="s">
        <v>55</v>
      </c>
      <c r="F4" s="11" t="s">
        <v>56</v>
      </c>
      <c r="G4" s="12" t="s">
        <v>57</v>
      </c>
      <c r="H4" s="13" t="s">
        <v>58</v>
      </c>
      <c r="I4" s="14" t="s">
        <v>59</v>
      </c>
      <c r="J4" s="14" t="s">
        <v>60</v>
      </c>
      <c r="K4" s="15" t="s">
        <v>61</v>
      </c>
      <c r="L4" s="11" t="s">
        <v>62</v>
      </c>
      <c r="M4" s="16" t="s">
        <v>63</v>
      </c>
      <c r="N4" s="16" t="s">
        <v>64</v>
      </c>
      <c r="O4" s="12" t="s">
        <v>65</v>
      </c>
      <c r="P4" s="13" t="s">
        <v>66</v>
      </c>
      <c r="Q4" s="14" t="s">
        <v>67</v>
      </c>
      <c r="R4" s="14" t="s">
        <v>68</v>
      </c>
      <c r="S4" s="15" t="s">
        <v>69</v>
      </c>
      <c r="T4" s="17" t="s">
        <v>70</v>
      </c>
    </row>
    <row r="5" spans="1:20" ht="15">
      <c r="A5" s="36">
        <v>1</v>
      </c>
      <c r="B5" s="18" t="s">
        <v>76</v>
      </c>
      <c r="C5" s="18" t="s">
        <v>77</v>
      </c>
      <c r="D5" s="19">
        <v>201</v>
      </c>
      <c r="E5" s="19" t="s">
        <v>44</v>
      </c>
      <c r="F5" s="24">
        <v>15</v>
      </c>
      <c r="G5" s="27">
        <v>70.117</v>
      </c>
      <c r="H5" s="31">
        <v>69.1</v>
      </c>
      <c r="I5" s="32">
        <v>13.5</v>
      </c>
      <c r="J5" s="32">
        <v>0.42</v>
      </c>
      <c r="K5" s="19">
        <v>1.42</v>
      </c>
      <c r="L5" s="36" t="s">
        <v>45</v>
      </c>
      <c r="M5" s="32">
        <v>2</v>
      </c>
      <c r="N5" s="37">
        <v>2.1</v>
      </c>
      <c r="O5" s="38">
        <v>62.7</v>
      </c>
      <c r="P5" s="31">
        <v>1.8</v>
      </c>
      <c r="Q5" s="37">
        <v>71.9</v>
      </c>
      <c r="R5" s="32">
        <v>1005</v>
      </c>
      <c r="S5" s="19">
        <v>5</v>
      </c>
      <c r="T5" s="45">
        <v>0.8139</v>
      </c>
    </row>
    <row r="6" spans="1:20" ht="15">
      <c r="A6" s="39">
        <v>2</v>
      </c>
      <c r="B6" s="20" t="s">
        <v>76</v>
      </c>
      <c r="C6" s="20" t="s">
        <v>78</v>
      </c>
      <c r="D6" s="21">
        <v>202</v>
      </c>
      <c r="E6" s="21" t="s">
        <v>44</v>
      </c>
      <c r="F6" s="25">
        <v>15</v>
      </c>
      <c r="G6" s="28">
        <v>63.689</v>
      </c>
      <c r="H6" s="33">
        <v>68.9</v>
      </c>
      <c r="I6" s="9">
        <v>13.4</v>
      </c>
      <c r="J6" s="9">
        <v>0.43</v>
      </c>
      <c r="K6" s="21">
        <v>1.42</v>
      </c>
      <c r="L6" s="39" t="s">
        <v>45</v>
      </c>
      <c r="M6" s="9">
        <v>1</v>
      </c>
      <c r="N6" s="40">
        <v>1.9</v>
      </c>
      <c r="O6" s="41">
        <v>62.7</v>
      </c>
      <c r="P6" s="33">
        <v>1.5</v>
      </c>
      <c r="Q6" s="40">
        <v>68.9</v>
      </c>
      <c r="R6" s="9">
        <v>960</v>
      </c>
      <c r="S6" s="21">
        <v>4</v>
      </c>
      <c r="T6" s="46">
        <v>0.7475</v>
      </c>
    </row>
    <row r="7" spans="1:20" ht="15">
      <c r="A7" s="39">
        <v>3</v>
      </c>
      <c r="B7" s="20" t="s">
        <v>76</v>
      </c>
      <c r="C7" s="53" t="s">
        <v>79</v>
      </c>
      <c r="D7" s="21">
        <v>210</v>
      </c>
      <c r="E7" s="21" t="s">
        <v>44</v>
      </c>
      <c r="F7" s="25">
        <v>15.1</v>
      </c>
      <c r="G7" s="28">
        <v>64.59</v>
      </c>
      <c r="H7" s="33">
        <v>68.1</v>
      </c>
      <c r="I7" s="9">
        <v>13.5</v>
      </c>
      <c r="J7" s="9">
        <v>0.43</v>
      </c>
      <c r="K7" s="21">
        <v>1.52</v>
      </c>
      <c r="L7" s="39" t="s">
        <v>45</v>
      </c>
      <c r="M7" s="9">
        <v>1</v>
      </c>
      <c r="N7" s="40">
        <v>1.7</v>
      </c>
      <c r="O7" s="41">
        <v>64</v>
      </c>
      <c r="P7" s="33">
        <v>1.2</v>
      </c>
      <c r="Q7" s="40">
        <v>71.2</v>
      </c>
      <c r="R7" s="9">
        <v>990</v>
      </c>
      <c r="S7" s="21">
        <v>5</v>
      </c>
      <c r="T7" s="46">
        <v>0.8174</v>
      </c>
    </row>
    <row r="8" spans="1:20" ht="15">
      <c r="A8" s="39">
        <v>4</v>
      </c>
      <c r="B8" s="53" t="s">
        <v>80</v>
      </c>
      <c r="C8" s="53" t="s">
        <v>79</v>
      </c>
      <c r="D8" s="56">
        <v>212</v>
      </c>
      <c r="E8" s="21" t="s">
        <v>44</v>
      </c>
      <c r="F8" s="25">
        <v>14.7</v>
      </c>
      <c r="G8" s="28">
        <v>66.053</v>
      </c>
      <c r="H8" s="33">
        <v>70.2</v>
      </c>
      <c r="I8" s="9">
        <v>13.3</v>
      </c>
      <c r="J8" s="9">
        <v>0.42</v>
      </c>
      <c r="K8" s="21">
        <v>1.65</v>
      </c>
      <c r="L8" s="39" t="s">
        <v>45</v>
      </c>
      <c r="M8" s="9">
        <v>3</v>
      </c>
      <c r="N8" s="40">
        <v>2.8</v>
      </c>
      <c r="O8" s="41">
        <v>66.3</v>
      </c>
      <c r="P8" s="33">
        <v>3</v>
      </c>
      <c r="Q8" s="40">
        <v>75</v>
      </c>
      <c r="R8" s="9">
        <v>1105</v>
      </c>
      <c r="S8" s="21">
        <v>7</v>
      </c>
      <c r="T8" s="46">
        <v>0.68505</v>
      </c>
    </row>
    <row r="9" spans="1:20" ht="15">
      <c r="A9" s="39">
        <v>5</v>
      </c>
      <c r="B9" s="20" t="s">
        <v>76</v>
      </c>
      <c r="C9" s="53" t="s">
        <v>79</v>
      </c>
      <c r="D9" s="56">
        <v>302</v>
      </c>
      <c r="E9" s="21" t="s">
        <v>44</v>
      </c>
      <c r="F9" s="25">
        <v>15.2</v>
      </c>
      <c r="G9" s="29"/>
      <c r="H9" s="33">
        <v>69.6</v>
      </c>
      <c r="I9" s="9">
        <v>13.7</v>
      </c>
      <c r="J9" s="9">
        <v>0.43</v>
      </c>
      <c r="K9" s="21"/>
      <c r="L9" s="39" t="s">
        <v>45</v>
      </c>
      <c r="M9" s="9">
        <v>1</v>
      </c>
      <c r="N9" s="40">
        <v>2</v>
      </c>
      <c r="O9" s="41">
        <v>66.4</v>
      </c>
      <c r="P9" s="33">
        <v>1.8</v>
      </c>
      <c r="Q9" s="40">
        <v>71.6</v>
      </c>
      <c r="R9" s="9">
        <v>1020</v>
      </c>
      <c r="S9" s="21">
        <v>4</v>
      </c>
      <c r="T9" s="29"/>
    </row>
    <row r="10" spans="1:20" ht="15">
      <c r="A10" s="39">
        <v>6</v>
      </c>
      <c r="B10" s="53" t="s">
        <v>80</v>
      </c>
      <c r="C10" s="53" t="s">
        <v>79</v>
      </c>
      <c r="D10" s="56">
        <v>303</v>
      </c>
      <c r="E10" s="21" t="s">
        <v>44</v>
      </c>
      <c r="F10" s="25">
        <v>14.9</v>
      </c>
      <c r="G10" s="29"/>
      <c r="H10" s="33">
        <v>70</v>
      </c>
      <c r="I10" s="9">
        <v>13.7</v>
      </c>
      <c r="J10" s="9">
        <v>0.42</v>
      </c>
      <c r="K10" s="21"/>
      <c r="L10" s="39" t="s">
        <v>45</v>
      </c>
      <c r="M10" s="9">
        <v>3</v>
      </c>
      <c r="N10" s="40">
        <v>3</v>
      </c>
      <c r="O10" s="41">
        <v>69.1</v>
      </c>
      <c r="P10" s="33">
        <v>4.3</v>
      </c>
      <c r="Q10" s="40">
        <v>77.8</v>
      </c>
      <c r="R10" s="9">
        <v>1165</v>
      </c>
      <c r="S10" s="21">
        <v>8</v>
      </c>
      <c r="T10" s="29"/>
    </row>
    <row r="11" spans="1:20" ht="15">
      <c r="A11" s="39">
        <v>7</v>
      </c>
      <c r="B11" s="20" t="s">
        <v>76</v>
      </c>
      <c r="C11" s="20" t="s">
        <v>77</v>
      </c>
      <c r="D11" s="56">
        <v>306</v>
      </c>
      <c r="E11" s="21" t="s">
        <v>44</v>
      </c>
      <c r="F11" s="25">
        <v>14.7</v>
      </c>
      <c r="G11" s="29"/>
      <c r="H11" s="33">
        <v>67.5</v>
      </c>
      <c r="I11" s="9">
        <v>13.3</v>
      </c>
      <c r="J11" s="9">
        <v>0.41</v>
      </c>
      <c r="K11" s="21"/>
      <c r="L11" s="39" t="s">
        <v>45</v>
      </c>
      <c r="M11" s="9">
        <v>2</v>
      </c>
      <c r="N11" s="40">
        <v>1.8</v>
      </c>
      <c r="O11" s="41">
        <v>64.3</v>
      </c>
      <c r="P11" s="33">
        <v>1.7</v>
      </c>
      <c r="Q11" s="40">
        <v>71</v>
      </c>
      <c r="R11" s="9">
        <v>1050</v>
      </c>
      <c r="S11" s="21">
        <v>7</v>
      </c>
      <c r="T11" s="29"/>
    </row>
    <row r="12" spans="1:20" ht="15.75" thickBot="1">
      <c r="A12" s="42">
        <v>8</v>
      </c>
      <c r="B12" s="22" t="s">
        <v>76</v>
      </c>
      <c r="C12" s="22" t="s">
        <v>78</v>
      </c>
      <c r="D12" s="23">
        <v>309</v>
      </c>
      <c r="E12" s="23" t="s">
        <v>44</v>
      </c>
      <c r="F12" s="26">
        <v>15</v>
      </c>
      <c r="G12" s="30"/>
      <c r="H12" s="34">
        <v>68.1</v>
      </c>
      <c r="I12" s="35">
        <v>13.4</v>
      </c>
      <c r="J12" s="35">
        <v>0.43</v>
      </c>
      <c r="K12" s="23"/>
      <c r="L12" s="42" t="s">
        <v>45</v>
      </c>
      <c r="M12" s="35">
        <v>2</v>
      </c>
      <c r="N12" s="43">
        <v>2</v>
      </c>
      <c r="O12" s="44">
        <v>65.5</v>
      </c>
      <c r="P12" s="34">
        <v>1.5</v>
      </c>
      <c r="Q12" s="43">
        <v>73.2</v>
      </c>
      <c r="R12" s="35">
        <v>1005</v>
      </c>
      <c r="S12" s="23">
        <v>4</v>
      </c>
      <c r="T12" s="30"/>
    </row>
    <row r="13" spans="4:20" ht="15">
      <c r="D13" s="47" t="s">
        <v>73</v>
      </c>
      <c r="F13" s="48">
        <f>MIN(F5:F12)</f>
        <v>14.7</v>
      </c>
      <c r="G13" s="51">
        <f aca="true" t="shared" si="0" ref="G13:T13">MIN(G5:G12)</f>
        <v>63.689</v>
      </c>
      <c r="H13" s="48">
        <f t="shared" si="0"/>
        <v>67.5</v>
      </c>
      <c r="I13" s="48">
        <f t="shared" si="0"/>
        <v>13.3</v>
      </c>
      <c r="J13" s="49">
        <f t="shared" si="0"/>
        <v>0.41</v>
      </c>
      <c r="K13" s="49">
        <f t="shared" si="0"/>
        <v>1.42</v>
      </c>
      <c r="L13" s="48"/>
      <c r="M13" s="48">
        <f t="shared" si="0"/>
        <v>1</v>
      </c>
      <c r="N13" s="48">
        <f t="shared" si="0"/>
        <v>1.7</v>
      </c>
      <c r="O13" s="48">
        <f t="shared" si="0"/>
        <v>62.7</v>
      </c>
      <c r="P13" s="48">
        <f t="shared" si="0"/>
        <v>1.2</v>
      </c>
      <c r="Q13" s="48">
        <f t="shared" si="0"/>
        <v>68.9</v>
      </c>
      <c r="R13" s="51">
        <f t="shared" si="0"/>
        <v>960</v>
      </c>
      <c r="S13" s="48">
        <f t="shared" si="0"/>
        <v>4</v>
      </c>
      <c r="T13" s="50">
        <f t="shared" si="0"/>
        <v>0.68505</v>
      </c>
    </row>
    <row r="14" spans="4:20" ht="15">
      <c r="D14" s="47" t="s">
        <v>74</v>
      </c>
      <c r="F14" s="48">
        <f>MAX(F5:F12)</f>
        <v>15.2</v>
      </c>
      <c r="G14" s="51">
        <f aca="true" t="shared" si="1" ref="G14:T14">MAX(G5:G12)</f>
        <v>70.117</v>
      </c>
      <c r="H14" s="48">
        <f t="shared" si="1"/>
        <v>70.2</v>
      </c>
      <c r="I14" s="48">
        <f t="shared" si="1"/>
        <v>13.7</v>
      </c>
      <c r="J14" s="49">
        <f t="shared" si="1"/>
        <v>0.43</v>
      </c>
      <c r="K14" s="49">
        <f t="shared" si="1"/>
        <v>1.65</v>
      </c>
      <c r="L14" s="48"/>
      <c r="M14" s="48">
        <f t="shared" si="1"/>
        <v>3</v>
      </c>
      <c r="N14" s="48">
        <f t="shared" si="1"/>
        <v>3</v>
      </c>
      <c r="O14" s="48">
        <f t="shared" si="1"/>
        <v>69.1</v>
      </c>
      <c r="P14" s="48">
        <f t="shared" si="1"/>
        <v>4.3</v>
      </c>
      <c r="Q14" s="48">
        <f t="shared" si="1"/>
        <v>77.8</v>
      </c>
      <c r="R14" s="51">
        <f t="shared" si="1"/>
        <v>1165</v>
      </c>
      <c r="S14" s="48">
        <f t="shared" si="1"/>
        <v>8</v>
      </c>
      <c r="T14" s="50">
        <f t="shared" si="1"/>
        <v>0.8174</v>
      </c>
    </row>
    <row r="15" spans="4:20" ht="15">
      <c r="D15" s="47" t="s">
        <v>75</v>
      </c>
      <c r="F15" s="48">
        <f>J21+AVERAGE(F5:F12)</f>
        <v>14.950000000000001</v>
      </c>
      <c r="G15" s="51">
        <f aca="true" t="shared" si="2" ref="G15:T15">K21+AVERAGE(G5:G12)</f>
        <v>66.11225</v>
      </c>
      <c r="H15" s="48">
        <f t="shared" si="2"/>
        <v>68.9375</v>
      </c>
      <c r="I15" s="48">
        <f t="shared" si="2"/>
        <v>13.475000000000001</v>
      </c>
      <c r="J15" s="49">
        <f t="shared" si="2"/>
        <v>0.42375</v>
      </c>
      <c r="K15" s="49">
        <f t="shared" si="2"/>
        <v>1.5025</v>
      </c>
      <c r="L15" s="48"/>
      <c r="M15" s="48">
        <f t="shared" si="2"/>
        <v>1.875</v>
      </c>
      <c r="N15" s="48">
        <f t="shared" si="2"/>
        <v>2.1625</v>
      </c>
      <c r="O15" s="48">
        <f t="shared" si="2"/>
        <v>65.125</v>
      </c>
      <c r="P15" s="48">
        <f t="shared" si="2"/>
        <v>2.1</v>
      </c>
      <c r="Q15" s="48">
        <f t="shared" si="2"/>
        <v>72.575</v>
      </c>
      <c r="R15" s="51">
        <f t="shared" si="2"/>
        <v>1037.5</v>
      </c>
      <c r="S15" s="48">
        <f t="shared" si="2"/>
        <v>5.5</v>
      </c>
      <c r="T15" s="50">
        <f t="shared" si="2"/>
        <v>0.7659625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zoomScalePageLayoutView="0" workbookViewId="0" topLeftCell="A1">
      <selection activeCell="C34" sqref="C34"/>
    </sheetView>
  </sheetViews>
  <sheetFormatPr defaultColWidth="9.140625" defaultRowHeight="15"/>
  <sheetData>
    <row r="1" spans="1:6" ht="15">
      <c r="A1">
        <v>9</v>
      </c>
      <c r="B1">
        <v>25</v>
      </c>
      <c r="C1" t="s">
        <v>0</v>
      </c>
      <c r="D1" t="s">
        <v>1</v>
      </c>
      <c r="E1" t="s">
        <v>2</v>
      </c>
      <c r="F1" t="s">
        <v>3</v>
      </c>
    </row>
    <row r="2" spans="1:40" ht="1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 t="s">
        <v>28</v>
      </c>
      <c r="Z2" t="s">
        <v>29</v>
      </c>
      <c r="AA2" t="s">
        <v>30</v>
      </c>
      <c r="AB2" t="s">
        <v>31</v>
      </c>
      <c r="AC2" t="s">
        <v>32</v>
      </c>
      <c r="AD2" t="s">
        <v>33</v>
      </c>
      <c r="AE2" t="s">
        <v>34</v>
      </c>
      <c r="AF2" t="s">
        <v>35</v>
      </c>
      <c r="AG2" t="s">
        <v>36</v>
      </c>
      <c r="AH2" t="s">
        <v>37</v>
      </c>
      <c r="AI2" t="s">
        <v>38</v>
      </c>
      <c r="AJ2" t="s">
        <v>39</v>
      </c>
      <c r="AK2" t="s">
        <v>40</v>
      </c>
      <c r="AL2" t="s">
        <v>41</v>
      </c>
      <c r="AM2" t="s">
        <v>42</v>
      </c>
      <c r="AN2" t="s">
        <v>43</v>
      </c>
    </row>
    <row r="3" spans="1:40" ht="15">
      <c r="A3">
        <v>1</v>
      </c>
      <c r="B3">
        <v>9</v>
      </c>
      <c r="C3">
        <v>25</v>
      </c>
      <c r="D3" t="s">
        <v>44</v>
      </c>
      <c r="E3">
        <v>15</v>
      </c>
      <c r="F3">
        <v>9.3</v>
      </c>
      <c r="G3">
        <v>70.117</v>
      </c>
      <c r="H3">
        <v>715.8</v>
      </c>
      <c r="I3">
        <v>204.5</v>
      </c>
      <c r="J3">
        <v>16.4</v>
      </c>
      <c r="K3">
        <v>494.3</v>
      </c>
      <c r="L3">
        <v>69.1</v>
      </c>
      <c r="M3">
        <v>99.9</v>
      </c>
      <c r="N3">
        <v>1</v>
      </c>
      <c r="O3">
        <v>82.6</v>
      </c>
      <c r="P3">
        <v>13.5</v>
      </c>
      <c r="Q3">
        <v>14.2</v>
      </c>
      <c r="R3">
        <v>14.2</v>
      </c>
      <c r="S3">
        <v>13.5</v>
      </c>
      <c r="T3">
        <v>0.42</v>
      </c>
      <c r="U3">
        <v>0.42</v>
      </c>
      <c r="V3">
        <v>1.42</v>
      </c>
      <c r="W3">
        <v>1.42</v>
      </c>
      <c r="X3">
        <v>6.35</v>
      </c>
      <c r="Y3">
        <v>-0.1</v>
      </c>
      <c r="Z3">
        <v>62.5</v>
      </c>
      <c r="AA3" t="s">
        <v>45</v>
      </c>
      <c r="AB3">
        <v>2</v>
      </c>
      <c r="AC3">
        <v>2.1</v>
      </c>
      <c r="AD3">
        <v>62.7</v>
      </c>
      <c r="AE3">
        <v>71.7</v>
      </c>
      <c r="AF3">
        <v>1.8</v>
      </c>
      <c r="AG3">
        <v>1005</v>
      </c>
      <c r="AH3">
        <v>5</v>
      </c>
      <c r="AI3">
        <v>71.9</v>
      </c>
      <c r="AJ3">
        <v>71.9</v>
      </c>
      <c r="AK3">
        <v>1003</v>
      </c>
      <c r="AL3">
        <v>0</v>
      </c>
      <c r="AM3" t="s">
        <v>46</v>
      </c>
      <c r="AN3">
        <v>0.8139</v>
      </c>
    </row>
    <row r="4" spans="1:40" ht="15">
      <c r="A4">
        <v>2</v>
      </c>
      <c r="B4">
        <v>9</v>
      </c>
      <c r="C4">
        <v>25</v>
      </c>
      <c r="D4" t="s">
        <v>44</v>
      </c>
      <c r="E4">
        <v>15</v>
      </c>
      <c r="F4">
        <v>9.3</v>
      </c>
      <c r="G4">
        <v>63.689</v>
      </c>
      <c r="H4">
        <v>696.2</v>
      </c>
      <c r="I4">
        <v>198.3</v>
      </c>
      <c r="J4">
        <v>16.4</v>
      </c>
      <c r="K4">
        <v>475.1</v>
      </c>
      <c r="L4">
        <v>68.9</v>
      </c>
      <c r="M4">
        <v>99.1</v>
      </c>
      <c r="N4">
        <v>6</v>
      </c>
      <c r="O4">
        <v>81.9</v>
      </c>
      <c r="P4">
        <v>13.4</v>
      </c>
      <c r="Q4">
        <v>14.2</v>
      </c>
      <c r="R4">
        <v>14.2</v>
      </c>
      <c r="S4">
        <v>13.4</v>
      </c>
      <c r="T4">
        <v>0.43</v>
      </c>
      <c r="U4">
        <v>0.43</v>
      </c>
      <c r="V4">
        <v>1.42</v>
      </c>
      <c r="W4">
        <v>1.42</v>
      </c>
      <c r="X4">
        <v>6.25</v>
      </c>
      <c r="Y4">
        <v>0</v>
      </c>
      <c r="Z4">
        <v>62.5</v>
      </c>
      <c r="AA4" t="s">
        <v>45</v>
      </c>
      <c r="AB4">
        <v>1</v>
      </c>
      <c r="AC4">
        <v>1.9</v>
      </c>
      <c r="AD4">
        <v>62.7</v>
      </c>
      <c r="AE4">
        <v>68.7</v>
      </c>
      <c r="AF4">
        <v>1.5</v>
      </c>
      <c r="AG4">
        <v>960</v>
      </c>
      <c r="AH4">
        <v>4</v>
      </c>
      <c r="AI4">
        <v>68.9</v>
      </c>
      <c r="AJ4">
        <v>69</v>
      </c>
      <c r="AK4">
        <v>965</v>
      </c>
      <c r="AL4">
        <v>-1</v>
      </c>
      <c r="AM4" t="s">
        <v>46</v>
      </c>
      <c r="AN4">
        <v>0.7475</v>
      </c>
    </row>
    <row r="5" spans="1:40" ht="15">
      <c r="A5">
        <v>3</v>
      </c>
      <c r="B5">
        <v>9</v>
      </c>
      <c r="C5">
        <v>25</v>
      </c>
      <c r="D5" t="s">
        <v>44</v>
      </c>
      <c r="E5">
        <v>15.1</v>
      </c>
      <c r="F5">
        <v>8.7</v>
      </c>
      <c r="G5">
        <v>64.59</v>
      </c>
      <c r="H5">
        <v>759.5</v>
      </c>
      <c r="I5">
        <v>221.1</v>
      </c>
      <c r="J5">
        <v>17.9</v>
      </c>
      <c r="K5">
        <v>509.1</v>
      </c>
      <c r="L5">
        <v>68.1</v>
      </c>
      <c r="M5">
        <v>98.5</v>
      </c>
      <c r="N5">
        <v>11</v>
      </c>
      <c r="O5">
        <v>81.1</v>
      </c>
      <c r="P5">
        <v>13.4</v>
      </c>
      <c r="Q5">
        <v>14.4</v>
      </c>
      <c r="R5">
        <v>14.4</v>
      </c>
      <c r="S5">
        <v>13.5</v>
      </c>
      <c r="T5">
        <v>0.43</v>
      </c>
      <c r="U5">
        <v>0.43</v>
      </c>
      <c r="V5">
        <v>1.51</v>
      </c>
      <c r="W5">
        <v>1.52</v>
      </c>
      <c r="X5">
        <v>6.35</v>
      </c>
      <c r="Y5">
        <v>0</v>
      </c>
      <c r="Z5">
        <v>63.5</v>
      </c>
      <c r="AA5" t="s">
        <v>45</v>
      </c>
      <c r="AB5">
        <v>1</v>
      </c>
      <c r="AC5">
        <v>1.7</v>
      </c>
      <c r="AD5">
        <v>64</v>
      </c>
      <c r="AE5">
        <v>70.7</v>
      </c>
      <c r="AF5">
        <v>1.2</v>
      </c>
      <c r="AG5">
        <v>990</v>
      </c>
      <c r="AH5">
        <v>5</v>
      </c>
      <c r="AI5">
        <v>71.2</v>
      </c>
      <c r="AJ5">
        <v>71.2</v>
      </c>
      <c r="AK5">
        <v>988</v>
      </c>
      <c r="AL5">
        <v>-1</v>
      </c>
      <c r="AM5" t="s">
        <v>46</v>
      </c>
      <c r="AN5">
        <v>0.8174</v>
      </c>
    </row>
    <row r="6" spans="1:40" ht="15">
      <c r="A6">
        <v>4</v>
      </c>
      <c r="B6">
        <v>9</v>
      </c>
      <c r="C6">
        <v>25</v>
      </c>
      <c r="D6" t="s">
        <v>44</v>
      </c>
      <c r="E6">
        <v>14.7</v>
      </c>
      <c r="F6">
        <v>8.7</v>
      </c>
      <c r="G6">
        <v>66.053</v>
      </c>
      <c r="H6">
        <v>758.8</v>
      </c>
      <c r="I6">
        <v>205.5</v>
      </c>
      <c r="J6">
        <v>17.8</v>
      </c>
      <c r="K6">
        <v>526.1</v>
      </c>
      <c r="L6">
        <v>70.2</v>
      </c>
      <c r="M6">
        <v>98.8</v>
      </c>
      <c r="N6">
        <v>9</v>
      </c>
      <c r="O6">
        <v>83.8</v>
      </c>
      <c r="P6">
        <v>13.3</v>
      </c>
      <c r="Q6">
        <v>14.3</v>
      </c>
      <c r="R6">
        <v>14.3</v>
      </c>
      <c r="S6">
        <v>13.3</v>
      </c>
      <c r="T6">
        <v>0.42</v>
      </c>
      <c r="U6">
        <v>0.42</v>
      </c>
      <c r="V6">
        <v>1.64</v>
      </c>
      <c r="W6">
        <v>1.65</v>
      </c>
      <c r="X6">
        <v>6.5</v>
      </c>
      <c r="Y6">
        <v>0.1</v>
      </c>
      <c r="Z6">
        <v>66</v>
      </c>
      <c r="AA6" t="s">
        <v>45</v>
      </c>
      <c r="AB6">
        <v>3</v>
      </c>
      <c r="AC6">
        <v>2.8</v>
      </c>
      <c r="AD6">
        <v>66.3</v>
      </c>
      <c r="AE6">
        <v>74.7</v>
      </c>
      <c r="AF6">
        <v>3</v>
      </c>
      <c r="AG6">
        <v>1105</v>
      </c>
      <c r="AH6">
        <v>7</v>
      </c>
      <c r="AI6">
        <v>75</v>
      </c>
      <c r="AJ6">
        <v>75.2</v>
      </c>
      <c r="AK6">
        <v>1116</v>
      </c>
      <c r="AL6">
        <v>1</v>
      </c>
      <c r="AM6" t="s">
        <v>46</v>
      </c>
      <c r="AN6">
        <v>0.68505</v>
      </c>
    </row>
    <row r="7" spans="1:36" ht="15">
      <c r="A7">
        <v>5</v>
      </c>
      <c r="B7">
        <v>9</v>
      </c>
      <c r="C7">
        <v>25</v>
      </c>
      <c r="D7" t="s">
        <v>44</v>
      </c>
      <c r="E7">
        <v>15.2</v>
      </c>
      <c r="F7">
        <v>8.5</v>
      </c>
      <c r="G7">
        <v>702.8</v>
      </c>
      <c r="H7">
        <v>193.3</v>
      </c>
      <c r="I7">
        <v>17.7</v>
      </c>
      <c r="J7">
        <v>482.8</v>
      </c>
      <c r="K7">
        <v>69.6</v>
      </c>
      <c r="L7">
        <v>98.7</v>
      </c>
      <c r="M7">
        <v>9</v>
      </c>
      <c r="N7">
        <v>82.6</v>
      </c>
      <c r="O7">
        <v>13.7</v>
      </c>
      <c r="P7">
        <v>13.9</v>
      </c>
      <c r="Q7">
        <v>13.9</v>
      </c>
      <c r="R7">
        <v>13.7</v>
      </c>
      <c r="S7">
        <v>0.43</v>
      </c>
      <c r="T7">
        <v>0.43</v>
      </c>
      <c r="U7">
        <v>6.65</v>
      </c>
      <c r="V7">
        <v>0</v>
      </c>
      <c r="W7">
        <v>66.5</v>
      </c>
      <c r="X7" t="s">
        <v>45</v>
      </c>
      <c r="Y7">
        <v>1</v>
      </c>
      <c r="Z7">
        <v>2</v>
      </c>
      <c r="AA7">
        <v>66.4</v>
      </c>
      <c r="AB7">
        <v>71.7</v>
      </c>
      <c r="AC7">
        <v>1.8</v>
      </c>
      <c r="AD7">
        <v>1020</v>
      </c>
      <c r="AE7">
        <v>4</v>
      </c>
      <c r="AF7">
        <v>71.6</v>
      </c>
      <c r="AG7">
        <v>71.4</v>
      </c>
      <c r="AH7">
        <v>1006</v>
      </c>
      <c r="AI7">
        <v>0</v>
      </c>
      <c r="AJ7" t="s">
        <v>47</v>
      </c>
    </row>
    <row r="8" spans="1:36" ht="15">
      <c r="A8">
        <v>6</v>
      </c>
      <c r="B8">
        <v>9</v>
      </c>
      <c r="C8">
        <v>25</v>
      </c>
      <c r="D8" t="s">
        <v>44</v>
      </c>
      <c r="E8">
        <v>14.9</v>
      </c>
      <c r="F8">
        <v>8.3</v>
      </c>
      <c r="G8">
        <v>614.6</v>
      </c>
      <c r="H8">
        <v>166.5</v>
      </c>
      <c r="I8">
        <v>14.9</v>
      </c>
      <c r="J8">
        <v>423.7</v>
      </c>
      <c r="K8">
        <v>70</v>
      </c>
      <c r="L8">
        <v>98.5</v>
      </c>
      <c r="M8">
        <v>9</v>
      </c>
      <c r="N8">
        <v>83.6</v>
      </c>
      <c r="O8">
        <v>13.7</v>
      </c>
      <c r="P8">
        <v>14.1</v>
      </c>
      <c r="Q8">
        <v>14.1</v>
      </c>
      <c r="R8">
        <v>13.7</v>
      </c>
      <c r="S8">
        <v>0.42</v>
      </c>
      <c r="T8">
        <v>0.42</v>
      </c>
      <c r="U8">
        <v>6.9</v>
      </c>
      <c r="V8">
        <v>0</v>
      </c>
      <c r="W8">
        <v>69</v>
      </c>
      <c r="X8" t="s">
        <v>45</v>
      </c>
      <c r="Y8">
        <v>3</v>
      </c>
      <c r="Z8">
        <v>3</v>
      </c>
      <c r="AA8">
        <v>69.1</v>
      </c>
      <c r="AB8">
        <v>77.7</v>
      </c>
      <c r="AC8">
        <v>4.3</v>
      </c>
      <c r="AD8">
        <v>1165</v>
      </c>
      <c r="AE8">
        <v>8</v>
      </c>
      <c r="AF8">
        <v>77.8</v>
      </c>
      <c r="AG8">
        <v>77.6</v>
      </c>
      <c r="AH8">
        <v>1151</v>
      </c>
      <c r="AI8">
        <v>1</v>
      </c>
      <c r="AJ8" t="s">
        <v>46</v>
      </c>
    </row>
    <row r="9" spans="1:36" ht="15">
      <c r="A9">
        <v>7</v>
      </c>
      <c r="B9">
        <v>9</v>
      </c>
      <c r="C9">
        <v>25</v>
      </c>
      <c r="D9" t="s">
        <v>44</v>
      </c>
      <c r="E9">
        <v>14.7</v>
      </c>
      <c r="F9">
        <v>7.1</v>
      </c>
      <c r="G9">
        <v>713.1</v>
      </c>
      <c r="H9">
        <v>211.8</v>
      </c>
      <c r="I9">
        <v>17.2</v>
      </c>
      <c r="J9">
        <v>475.4</v>
      </c>
      <c r="K9">
        <v>67.5</v>
      </c>
      <c r="L9">
        <v>98.8</v>
      </c>
      <c r="M9">
        <v>9</v>
      </c>
      <c r="N9">
        <v>81.5</v>
      </c>
      <c r="O9">
        <v>13.3</v>
      </c>
      <c r="P9">
        <v>14.3</v>
      </c>
      <c r="Q9">
        <v>14.3</v>
      </c>
      <c r="R9">
        <v>13.3</v>
      </c>
      <c r="S9">
        <v>0.41</v>
      </c>
      <c r="T9">
        <v>0.41</v>
      </c>
      <c r="U9">
        <v>6.3</v>
      </c>
      <c r="V9">
        <v>0.1</v>
      </c>
      <c r="W9">
        <v>64</v>
      </c>
      <c r="X9" t="s">
        <v>45</v>
      </c>
      <c r="Y9">
        <v>2</v>
      </c>
      <c r="Z9">
        <v>1.8</v>
      </c>
      <c r="AA9">
        <v>64.3</v>
      </c>
      <c r="AB9">
        <v>70.7</v>
      </c>
      <c r="AC9">
        <v>1.7</v>
      </c>
      <c r="AD9">
        <v>1050</v>
      </c>
      <c r="AE9">
        <v>7</v>
      </c>
      <c r="AF9">
        <v>71</v>
      </c>
      <c r="AG9">
        <v>71.2</v>
      </c>
      <c r="AH9">
        <v>1061</v>
      </c>
      <c r="AI9">
        <v>1</v>
      </c>
      <c r="AJ9" t="s">
        <v>47</v>
      </c>
    </row>
    <row r="10" spans="1:36" ht="15">
      <c r="A10">
        <v>8</v>
      </c>
      <c r="B10">
        <v>9</v>
      </c>
      <c r="C10">
        <v>25</v>
      </c>
      <c r="D10" t="s">
        <v>44</v>
      </c>
      <c r="E10">
        <v>15</v>
      </c>
      <c r="F10">
        <v>9.3</v>
      </c>
      <c r="G10">
        <v>719.9</v>
      </c>
      <c r="H10">
        <v>208.2</v>
      </c>
      <c r="I10">
        <v>19.5</v>
      </c>
      <c r="J10">
        <v>485.7</v>
      </c>
      <c r="K10">
        <v>68.1</v>
      </c>
      <c r="L10">
        <v>99.1</v>
      </c>
      <c r="M10">
        <v>7</v>
      </c>
      <c r="N10">
        <v>81.1</v>
      </c>
      <c r="O10">
        <v>13.3</v>
      </c>
      <c r="P10">
        <v>14.4</v>
      </c>
      <c r="Q10">
        <v>14.4</v>
      </c>
      <c r="R10">
        <v>13.4</v>
      </c>
      <c r="S10">
        <v>0.43</v>
      </c>
      <c r="T10">
        <v>0.43</v>
      </c>
      <c r="U10">
        <v>6.4</v>
      </c>
      <c r="V10">
        <v>0.1</v>
      </c>
      <c r="W10">
        <v>65</v>
      </c>
      <c r="X10" t="s">
        <v>45</v>
      </c>
      <c r="Y10">
        <v>2</v>
      </c>
      <c r="Z10">
        <v>2</v>
      </c>
      <c r="AA10">
        <v>65.5</v>
      </c>
      <c r="AB10">
        <v>72.7</v>
      </c>
      <c r="AC10">
        <v>1.5</v>
      </c>
      <c r="AD10">
        <v>1005</v>
      </c>
      <c r="AE10">
        <v>4</v>
      </c>
      <c r="AF10">
        <v>73.2</v>
      </c>
      <c r="AG10">
        <v>73.3</v>
      </c>
      <c r="AH10">
        <v>1010</v>
      </c>
      <c r="AI10">
        <v>0</v>
      </c>
      <c r="AJ10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Nash, Deanna</cp:lastModifiedBy>
  <cp:lastPrinted>2010-03-08T23:46:15Z</cp:lastPrinted>
  <dcterms:created xsi:type="dcterms:W3CDTF">2010-03-05T23:13:24Z</dcterms:created>
  <dcterms:modified xsi:type="dcterms:W3CDTF">2010-03-09T16:56:58Z</dcterms:modified>
  <cp:category/>
  <cp:version/>
  <cp:contentType/>
  <cp:contentStatus/>
</cp:coreProperties>
</file>